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41" i="1"/>
  <c r="G41"/>
  <c r="H41"/>
  <c r="F30"/>
  <c r="G30"/>
  <c r="H30"/>
  <c r="F31"/>
  <c r="G31"/>
  <c r="H31"/>
  <c r="F32"/>
  <c r="G32"/>
  <c r="H32"/>
  <c r="F25"/>
  <c r="G25"/>
  <c r="H25"/>
  <c r="H24"/>
  <c r="G24"/>
  <c r="F24"/>
  <c r="H27"/>
  <c r="H42"/>
  <c r="G42"/>
  <c r="F42"/>
  <c r="H40"/>
  <c r="G40"/>
  <c r="F40"/>
  <c r="H39"/>
  <c r="G39"/>
  <c r="F39"/>
  <c r="H38"/>
  <c r="G38"/>
  <c r="F38"/>
  <c r="H37"/>
  <c r="G37"/>
  <c r="F37"/>
  <c r="F33"/>
  <c r="G33"/>
  <c r="H33"/>
  <c r="H29"/>
  <c r="G29"/>
  <c r="F29"/>
  <c r="H28"/>
  <c r="G28"/>
  <c r="F28"/>
  <c r="G27"/>
  <c r="F27"/>
  <c r="H26"/>
  <c r="G26"/>
  <c r="F26"/>
  <c r="H23"/>
  <c r="G23"/>
  <c r="F23"/>
  <c r="H22"/>
  <c r="G22"/>
  <c r="F22"/>
  <c r="F21"/>
  <c r="G21"/>
  <c r="H21"/>
  <c r="F17"/>
  <c r="G17"/>
  <c r="H17"/>
  <c r="F16"/>
  <c r="G16"/>
  <c r="H16"/>
  <c r="H15"/>
  <c r="G15"/>
  <c r="F15"/>
  <c r="F13"/>
  <c r="G13"/>
  <c r="H13"/>
  <c r="H14"/>
  <c r="G14"/>
  <c r="F14"/>
  <c r="F12"/>
  <c r="G12"/>
  <c r="H12"/>
  <c r="H20"/>
  <c r="G20"/>
  <c r="F20"/>
  <c r="H19"/>
  <c r="G19"/>
  <c r="F19"/>
  <c r="F11"/>
  <c r="G11"/>
  <c r="H11"/>
</calcChain>
</file>

<file path=xl/sharedStrings.xml><?xml version="1.0" encoding="utf-8"?>
<sst xmlns="http://schemas.openxmlformats.org/spreadsheetml/2006/main" count="57" uniqueCount="46">
  <si>
    <t>Номенклатура</t>
  </si>
  <si>
    <t xml:space="preserve">Поплин </t>
  </si>
  <si>
    <t>от 100 т.р.</t>
  </si>
  <si>
    <t>от 250 т.р.</t>
  </si>
  <si>
    <t>от 500 т.р.</t>
  </si>
  <si>
    <t>Поплин</t>
  </si>
  <si>
    <t>Ширина, см</t>
  </si>
  <si>
    <t>Бязь</t>
  </si>
  <si>
    <t>Поплин со светящимися элементами</t>
  </si>
  <si>
    <t>Вафельное полотно</t>
  </si>
  <si>
    <t>Рогожка</t>
  </si>
  <si>
    <t>Активное крашение</t>
  </si>
  <si>
    <t>Миндаль, авокадо, морская волна, манго, лаванда, розовая конфета</t>
  </si>
  <si>
    <t>Черный</t>
  </si>
  <si>
    <t>Ваниль, лайм, коралл, ментол, небесный, фиалка,
роза, лимон, персик, серый, апельсин, олива, горчичный мёд, атлантик</t>
  </si>
  <si>
    <t>Черный, шоколад, черника, бирюза, индиго, графит</t>
  </si>
  <si>
    <t>Василек, вишня</t>
  </si>
  <si>
    <t>Ткани набивные</t>
  </si>
  <si>
    <t>Ткани отбеленные</t>
  </si>
  <si>
    <t>Ранфорс</t>
  </si>
  <si>
    <t>Серый, брусника, голубой, персик, пудра, шампань, кипарис, какао, ваниль, горчица, атлантик, бежевый, кристалл, фисташка, лён, крем-брюле</t>
  </si>
  <si>
    <t>Индиго, дельфин, графит, изумруд, баклажан, черника, мокко, эвкалипт</t>
  </si>
  <si>
    <t>Отделочная фабрика "Традиции текстиля"</t>
  </si>
  <si>
    <t>Офис/Производство/Основной склад:</t>
  </si>
  <si>
    <t>8 (4932) 34 50 19</t>
  </si>
  <si>
    <t>Склад Текстиль Град:</t>
  </si>
  <si>
    <t>8 (4932) 34 62 54</t>
  </si>
  <si>
    <t>Сайт: www.tradtex.ru</t>
  </si>
  <si>
    <t>г. Иваново, ул. Тимирязева, д. 1</t>
  </si>
  <si>
    <t>г. Иваново, ул.Жиделева, д. 21 ( склад 81)</t>
  </si>
  <si>
    <t>Цена без скидки</t>
  </si>
  <si>
    <t>Плотность, г/кв.м</t>
  </si>
  <si>
    <t>Голубой, мохито, шампань, персик, мята, сирень, бежевый, горчица, ментол, пудра, фисташка, лён, орех, брусника, розовый, серый, солнечный, кварц, агат, кристалл, карри, аквамарин, карамель, какао, топаз, опал, атлантик</t>
  </si>
  <si>
    <t>Намотка в рулоне, м</t>
  </si>
  <si>
    <t>Бордо, киви, орхидея, серый, индиго, фисташка</t>
  </si>
  <si>
    <t>Черный, лазурный, винный, океан</t>
  </si>
  <si>
    <t>Дельфин, индиго, мокко, эвкалипт, тиффани, графит, черника, баклажан, изумруд, ириска</t>
  </si>
  <si>
    <t>Голубой, Мята, Персик, Сирень, Пудра, Ментол, Брусника, Бежевый, Яблоко, Графит</t>
  </si>
  <si>
    <t>изумруд, индиго, черника</t>
  </si>
  <si>
    <t>лазурный, океан, винный</t>
  </si>
  <si>
    <t>с 24.04.2024</t>
  </si>
  <si>
    <t>Вафельное полотно 260/150</t>
  </si>
  <si>
    <t>Голубой, атлантик, орех</t>
  </si>
  <si>
    <t xml:space="preserve"> Серый, брусника, эвкалипт, графит</t>
  </si>
  <si>
    <t>Вафельное полотно 260/150, клетка 7*7</t>
  </si>
  <si>
    <t>Вафельное полотно, клетка 3*4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</si>
</sst>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1" applyAlignment="1" applyProtection="1">
      <alignment horizontal="left"/>
    </xf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19051</xdr:rowOff>
    </xdr:from>
    <xdr:to>
      <xdr:col>1</xdr:col>
      <xdr:colOff>1565333</xdr:colOff>
      <xdr:row>4</xdr:row>
      <xdr:rowOff>19050</xdr:rowOff>
    </xdr:to>
    <xdr:pic>
      <xdr:nvPicPr>
        <xdr:cNvPr id="2" name="Рисунок 1" descr="Без имени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9051"/>
          <a:ext cx="2241608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dtex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topLeftCell="A22" zoomScaleNormal="100" zoomScalePageLayoutView="40" workbookViewId="0">
      <selection activeCell="A27" sqref="A27:A29"/>
    </sheetView>
  </sheetViews>
  <sheetFormatPr defaultRowHeight="15"/>
  <cols>
    <col min="1" max="1" width="14" style="2" customWidth="1"/>
    <col min="2" max="2" width="33.7109375" customWidth="1"/>
    <col min="3" max="3" width="8.85546875" customWidth="1"/>
    <col min="4" max="5" width="11.5703125" customWidth="1"/>
    <col min="6" max="6" width="10.42578125" customWidth="1"/>
    <col min="7" max="7" width="11.5703125" customWidth="1"/>
    <col min="8" max="8" width="10.42578125" customWidth="1"/>
    <col min="9" max="9" width="13.42578125" customWidth="1"/>
  </cols>
  <sheetData>
    <row r="1" spans="1:9">
      <c r="D1" t="s">
        <v>22</v>
      </c>
      <c r="I1" s="18" t="s">
        <v>40</v>
      </c>
    </row>
    <row r="3" spans="1:9">
      <c r="D3" t="s">
        <v>23</v>
      </c>
      <c r="G3" t="s">
        <v>24</v>
      </c>
    </row>
    <row r="4" spans="1:9">
      <c r="D4" s="15" t="s">
        <v>28</v>
      </c>
      <c r="H4" s="14" t="s">
        <v>27</v>
      </c>
    </row>
    <row r="6" spans="1:9">
      <c r="D6" t="s">
        <v>25</v>
      </c>
      <c r="F6" t="s">
        <v>26</v>
      </c>
    </row>
    <row r="7" spans="1:9">
      <c r="D7" s="15" t="s">
        <v>29</v>
      </c>
    </row>
    <row r="9" spans="1:9" ht="48.75" customHeight="1">
      <c r="A9" s="60" t="s">
        <v>0</v>
      </c>
      <c r="B9" s="60"/>
      <c r="C9" s="19" t="s">
        <v>33</v>
      </c>
      <c r="D9" s="3" t="s">
        <v>6</v>
      </c>
      <c r="E9" s="17" t="s">
        <v>31</v>
      </c>
      <c r="F9" s="3" t="s">
        <v>4</v>
      </c>
      <c r="G9" s="3" t="s">
        <v>3</v>
      </c>
      <c r="H9" s="3" t="s">
        <v>2</v>
      </c>
      <c r="I9" s="16" t="s">
        <v>30</v>
      </c>
    </row>
    <row r="10" spans="1:9" ht="18.75">
      <c r="A10" s="63" t="s">
        <v>17</v>
      </c>
      <c r="B10" s="64"/>
      <c r="C10" s="64"/>
      <c r="D10" s="64"/>
      <c r="E10" s="64"/>
      <c r="F10" s="64"/>
      <c r="G10" s="64"/>
      <c r="H10" s="64"/>
      <c r="I10" s="65"/>
    </row>
    <row r="11" spans="1:9">
      <c r="A11" s="47" t="s">
        <v>1</v>
      </c>
      <c r="B11" s="47"/>
      <c r="C11" s="20">
        <v>33</v>
      </c>
      <c r="D11" s="4">
        <v>220</v>
      </c>
      <c r="E11" s="4">
        <v>110</v>
      </c>
      <c r="F11" s="5">
        <f>I11-6</f>
        <v>168</v>
      </c>
      <c r="G11" s="5">
        <f>I11-4</f>
        <v>170</v>
      </c>
      <c r="H11" s="5">
        <f>I11-2</f>
        <v>172</v>
      </c>
      <c r="I11" s="5">
        <v>174</v>
      </c>
    </row>
    <row r="12" spans="1:9">
      <c r="A12" s="66" t="s">
        <v>8</v>
      </c>
      <c r="B12" s="66"/>
      <c r="C12" s="25">
        <v>33</v>
      </c>
      <c r="D12" s="26">
        <v>220</v>
      </c>
      <c r="E12" s="26">
        <v>110</v>
      </c>
      <c r="F12" s="27">
        <f>I12-6</f>
        <v>175</v>
      </c>
      <c r="G12" s="27">
        <f>I12-4</f>
        <v>177</v>
      </c>
      <c r="H12" s="27">
        <f>I12-2</f>
        <v>179</v>
      </c>
      <c r="I12" s="27">
        <v>181</v>
      </c>
    </row>
    <row r="13" spans="1:9">
      <c r="A13" s="47" t="s">
        <v>5</v>
      </c>
      <c r="B13" s="47"/>
      <c r="C13" s="20">
        <v>42</v>
      </c>
      <c r="D13" s="4">
        <v>150</v>
      </c>
      <c r="E13" s="4">
        <v>110</v>
      </c>
      <c r="F13" s="5">
        <f>I13-3</f>
        <v>121</v>
      </c>
      <c r="G13" s="5">
        <f>I13-2</f>
        <v>122</v>
      </c>
      <c r="H13" s="5">
        <f>I13-1</f>
        <v>123</v>
      </c>
      <c r="I13" s="5">
        <v>124</v>
      </c>
    </row>
    <row r="14" spans="1:9">
      <c r="A14" s="67" t="s">
        <v>7</v>
      </c>
      <c r="B14" s="67"/>
      <c r="C14" s="22">
        <v>33</v>
      </c>
      <c r="D14" s="9">
        <v>220</v>
      </c>
      <c r="E14" s="9">
        <v>122</v>
      </c>
      <c r="F14" s="10">
        <f>I14-6</f>
        <v>162</v>
      </c>
      <c r="G14" s="10">
        <f>I14-4</f>
        <v>164</v>
      </c>
      <c r="H14" s="10">
        <f>I14-2</f>
        <v>166</v>
      </c>
      <c r="I14" s="10">
        <v>168</v>
      </c>
    </row>
    <row r="15" spans="1:9">
      <c r="A15" s="45" t="s">
        <v>7</v>
      </c>
      <c r="B15" s="45"/>
      <c r="C15" s="23">
        <v>42</v>
      </c>
      <c r="D15" s="4">
        <v>150</v>
      </c>
      <c r="E15" s="4">
        <v>122</v>
      </c>
      <c r="F15" s="5">
        <f>I15-3</f>
        <v>104</v>
      </c>
      <c r="G15" s="5">
        <f>I15-2</f>
        <v>105</v>
      </c>
      <c r="H15" s="5">
        <f>I15-1</f>
        <v>106</v>
      </c>
      <c r="I15" s="5">
        <v>107</v>
      </c>
    </row>
    <row r="16" spans="1:9">
      <c r="A16" s="49" t="s">
        <v>9</v>
      </c>
      <c r="B16" s="50"/>
      <c r="C16" s="24">
        <v>42</v>
      </c>
      <c r="D16" s="9">
        <v>150</v>
      </c>
      <c r="E16" s="9">
        <v>155</v>
      </c>
      <c r="F16" s="10">
        <f>I16-4</f>
        <v>148</v>
      </c>
      <c r="G16" s="10">
        <f>I16-2.5</f>
        <v>149.5</v>
      </c>
      <c r="H16" s="10">
        <f>I16-1</f>
        <v>151</v>
      </c>
      <c r="I16" s="10">
        <v>152</v>
      </c>
    </row>
    <row r="17" spans="1:9">
      <c r="A17" s="45" t="s">
        <v>10</v>
      </c>
      <c r="B17" s="45"/>
      <c r="C17" s="23">
        <v>42</v>
      </c>
      <c r="D17" s="4">
        <v>150</v>
      </c>
      <c r="E17" s="4">
        <v>165</v>
      </c>
      <c r="F17" s="5">
        <f>I17-4</f>
        <v>149</v>
      </c>
      <c r="G17" s="5">
        <f>I17-2.5</f>
        <v>150.5</v>
      </c>
      <c r="H17" s="5">
        <f>I17-1</f>
        <v>152</v>
      </c>
      <c r="I17" s="5">
        <v>153</v>
      </c>
    </row>
    <row r="18" spans="1:9" ht="18.75">
      <c r="A18" s="46" t="s">
        <v>11</v>
      </c>
      <c r="B18" s="46"/>
      <c r="C18" s="46"/>
      <c r="D18" s="46"/>
      <c r="E18" s="46"/>
      <c r="F18" s="46"/>
      <c r="G18" s="46"/>
      <c r="H18" s="46"/>
      <c r="I18" s="46"/>
    </row>
    <row r="19" spans="1:9" ht="92.25" customHeight="1">
      <c r="A19" s="51" t="s">
        <v>5</v>
      </c>
      <c r="B19" s="12" t="s">
        <v>32</v>
      </c>
      <c r="C19" s="36">
        <v>33</v>
      </c>
      <c r="D19" s="55">
        <v>220</v>
      </c>
      <c r="E19" s="55">
        <v>110</v>
      </c>
      <c r="F19" s="13">
        <f>I19-6</f>
        <v>172</v>
      </c>
      <c r="G19" s="13">
        <f>I19-4</f>
        <v>174</v>
      </c>
      <c r="H19" s="13">
        <f>I19-2</f>
        <v>176</v>
      </c>
      <c r="I19" s="13">
        <v>178</v>
      </c>
    </row>
    <row r="20" spans="1:9" ht="39">
      <c r="A20" s="51"/>
      <c r="B20" s="12" t="s">
        <v>36</v>
      </c>
      <c r="C20" s="37"/>
      <c r="D20" s="56"/>
      <c r="E20" s="56"/>
      <c r="F20" s="13">
        <f>I20-6</f>
        <v>177</v>
      </c>
      <c r="G20" s="13">
        <f>I20-4</f>
        <v>179</v>
      </c>
      <c r="H20" s="13">
        <f>I20-2</f>
        <v>181</v>
      </c>
      <c r="I20" s="13">
        <v>183</v>
      </c>
    </row>
    <row r="21" spans="1:9">
      <c r="A21" s="51"/>
      <c r="B21" s="12" t="s">
        <v>35</v>
      </c>
      <c r="C21" s="38"/>
      <c r="D21" s="57"/>
      <c r="E21" s="57"/>
      <c r="F21" s="13">
        <f>I21-6</f>
        <v>179</v>
      </c>
      <c r="G21" s="13">
        <f>I21-4</f>
        <v>181</v>
      </c>
      <c r="H21" s="13">
        <f>I21-2</f>
        <v>183</v>
      </c>
      <c r="I21" s="13">
        <v>185</v>
      </c>
    </row>
    <row r="22" spans="1:9" ht="26.25">
      <c r="A22" s="61" t="s">
        <v>5</v>
      </c>
      <c r="B22" s="8" t="s">
        <v>12</v>
      </c>
      <c r="C22" s="72">
        <v>42</v>
      </c>
      <c r="D22" s="58">
        <v>150</v>
      </c>
      <c r="E22" s="58">
        <v>110</v>
      </c>
      <c r="F22" s="11">
        <f>I22-3</f>
        <v>121</v>
      </c>
      <c r="G22" s="11">
        <f>I22-2</f>
        <v>122</v>
      </c>
      <c r="H22" s="11">
        <f>I22-1</f>
        <v>123</v>
      </c>
      <c r="I22" s="11">
        <v>124</v>
      </c>
    </row>
    <row r="23" spans="1:9">
      <c r="A23" s="61"/>
      <c r="B23" s="8" t="s">
        <v>13</v>
      </c>
      <c r="C23" s="73"/>
      <c r="D23" s="59"/>
      <c r="E23" s="59"/>
      <c r="F23" s="11">
        <f>I23-3</f>
        <v>128</v>
      </c>
      <c r="G23" s="11">
        <f>I23-2</f>
        <v>129</v>
      </c>
      <c r="H23" s="11">
        <f>I23-1</f>
        <v>130</v>
      </c>
      <c r="I23" s="11">
        <v>131</v>
      </c>
    </row>
    <row r="24" spans="1:9" ht="39">
      <c r="A24" s="68" t="s">
        <v>7</v>
      </c>
      <c r="B24" s="12" t="s">
        <v>37</v>
      </c>
      <c r="C24" s="36">
        <v>33</v>
      </c>
      <c r="D24" s="39">
        <v>220</v>
      </c>
      <c r="E24" s="39">
        <v>122</v>
      </c>
      <c r="F24" s="13">
        <f>I24-6</f>
        <v>163</v>
      </c>
      <c r="G24" s="13">
        <f>I24-4</f>
        <v>165</v>
      </c>
      <c r="H24" s="13">
        <f>I24-2</f>
        <v>167</v>
      </c>
      <c r="I24" s="13">
        <v>169</v>
      </c>
    </row>
    <row r="25" spans="1:9">
      <c r="A25" s="69"/>
      <c r="B25" s="12" t="s">
        <v>38</v>
      </c>
      <c r="C25" s="37"/>
      <c r="D25" s="40"/>
      <c r="E25" s="40"/>
      <c r="F25" s="13">
        <f>I25-6</f>
        <v>168</v>
      </c>
      <c r="G25" s="13">
        <f>I25-4</f>
        <v>170</v>
      </c>
      <c r="H25" s="13">
        <f>I25-2</f>
        <v>172</v>
      </c>
      <c r="I25" s="13">
        <v>174</v>
      </c>
    </row>
    <row r="26" spans="1:9">
      <c r="A26" s="70"/>
      <c r="B26" s="12" t="s">
        <v>39</v>
      </c>
      <c r="C26" s="38"/>
      <c r="D26" s="41"/>
      <c r="E26" s="41"/>
      <c r="F26" s="13">
        <f>I26-6</f>
        <v>170</v>
      </c>
      <c r="G26" s="13">
        <f>I26-4</f>
        <v>172</v>
      </c>
      <c r="H26" s="13">
        <f>I26-2</f>
        <v>174</v>
      </c>
      <c r="I26" s="13">
        <v>176</v>
      </c>
    </row>
    <row r="27" spans="1:9" ht="51.75">
      <c r="A27" s="62" t="s">
        <v>45</v>
      </c>
      <c r="B27" s="8" t="s">
        <v>14</v>
      </c>
      <c r="C27" s="72">
        <v>42</v>
      </c>
      <c r="D27" s="58">
        <v>150</v>
      </c>
      <c r="E27" s="58">
        <v>155</v>
      </c>
      <c r="F27" s="11">
        <f>I27-4</f>
        <v>148</v>
      </c>
      <c r="G27" s="11">
        <f>I27-2.5</f>
        <v>149.5</v>
      </c>
      <c r="H27" s="11">
        <f>I27-1</f>
        <v>151</v>
      </c>
      <c r="I27" s="11">
        <v>152</v>
      </c>
    </row>
    <row r="28" spans="1:9" ht="26.25">
      <c r="A28" s="62"/>
      <c r="B28" s="8" t="s">
        <v>15</v>
      </c>
      <c r="C28" s="74"/>
      <c r="D28" s="71"/>
      <c r="E28" s="71"/>
      <c r="F28" s="11">
        <f>I28-4</f>
        <v>151</v>
      </c>
      <c r="G28" s="11">
        <f>I28-2.5</f>
        <v>152.5</v>
      </c>
      <c r="H28" s="11">
        <f>I28-1</f>
        <v>154</v>
      </c>
      <c r="I28" s="11">
        <v>155</v>
      </c>
    </row>
    <row r="29" spans="1:9" ht="15.75" customHeight="1">
      <c r="A29" s="62"/>
      <c r="B29" s="8" t="s">
        <v>16</v>
      </c>
      <c r="C29" s="73"/>
      <c r="D29" s="59"/>
      <c r="E29" s="59"/>
      <c r="F29" s="11">
        <f>I29-4</f>
        <v>157</v>
      </c>
      <c r="G29" s="11">
        <f>I29-2.5</f>
        <v>158.5</v>
      </c>
      <c r="H29" s="11">
        <f>I29-1</f>
        <v>160</v>
      </c>
      <c r="I29" s="11">
        <v>161</v>
      </c>
    </row>
    <row r="30" spans="1:9" ht="27.75" customHeight="1">
      <c r="A30" s="35" t="s">
        <v>44</v>
      </c>
      <c r="B30" s="12" t="s">
        <v>42</v>
      </c>
      <c r="C30" s="36">
        <v>42</v>
      </c>
      <c r="D30" s="39">
        <v>150</v>
      </c>
      <c r="E30" s="39">
        <v>260</v>
      </c>
      <c r="F30" s="13">
        <f t="shared" ref="F30:F31" si="0">I30-3</f>
        <v>287</v>
      </c>
      <c r="G30" s="13">
        <f t="shared" ref="G30:G31" si="1">I30-2</f>
        <v>288</v>
      </c>
      <c r="H30" s="13">
        <f t="shared" ref="H30:H31" si="2">I30-1</f>
        <v>289</v>
      </c>
      <c r="I30" s="13">
        <v>290</v>
      </c>
    </row>
    <row r="31" spans="1:9" ht="16.5" customHeight="1">
      <c r="A31" s="35"/>
      <c r="B31" s="12" t="s">
        <v>43</v>
      </c>
      <c r="C31" s="37"/>
      <c r="D31" s="40"/>
      <c r="E31" s="40"/>
      <c r="F31" s="13">
        <f t="shared" si="0"/>
        <v>297</v>
      </c>
      <c r="G31" s="13">
        <f t="shared" si="1"/>
        <v>298</v>
      </c>
      <c r="H31" s="13">
        <f t="shared" si="2"/>
        <v>299</v>
      </c>
      <c r="I31" s="13">
        <v>300</v>
      </c>
    </row>
    <row r="32" spans="1:9" ht="15.75" customHeight="1">
      <c r="A32" s="35"/>
      <c r="B32" s="12" t="s">
        <v>13</v>
      </c>
      <c r="C32" s="38"/>
      <c r="D32" s="41"/>
      <c r="E32" s="41"/>
      <c r="F32" s="13">
        <f>I32-3</f>
        <v>317</v>
      </c>
      <c r="G32" s="13">
        <f>I32-2</f>
        <v>318</v>
      </c>
      <c r="H32" s="13">
        <f>I32-1</f>
        <v>319</v>
      </c>
      <c r="I32" s="13">
        <v>320</v>
      </c>
    </row>
    <row r="33" spans="1:9" ht="27" customHeight="1">
      <c r="A33" s="28" t="s">
        <v>10</v>
      </c>
      <c r="B33" s="29" t="s">
        <v>34</v>
      </c>
      <c r="C33" s="30">
        <v>42</v>
      </c>
      <c r="D33" s="31">
        <v>150</v>
      </c>
      <c r="E33" s="31">
        <v>165</v>
      </c>
      <c r="F33" s="32">
        <f>I33-4</f>
        <v>151</v>
      </c>
      <c r="G33" s="32">
        <f>I33-2.5</f>
        <v>152.5</v>
      </c>
      <c r="H33" s="32">
        <f>I33-1</f>
        <v>154</v>
      </c>
      <c r="I33" s="32">
        <v>155</v>
      </c>
    </row>
    <row r="34" spans="1:9" ht="68.25" customHeight="1">
      <c r="A34" s="51" t="s">
        <v>19</v>
      </c>
      <c r="B34" s="12" t="s">
        <v>20</v>
      </c>
      <c r="C34" s="36">
        <v>33</v>
      </c>
      <c r="D34" s="39">
        <v>220</v>
      </c>
      <c r="E34" s="39">
        <v>130</v>
      </c>
      <c r="F34" s="52">
        <v>120</v>
      </c>
      <c r="G34" s="53"/>
      <c r="H34" s="53"/>
      <c r="I34" s="54"/>
    </row>
    <row r="35" spans="1:9" ht="26.25">
      <c r="A35" s="51"/>
      <c r="B35" s="12" t="s">
        <v>21</v>
      </c>
      <c r="C35" s="38"/>
      <c r="D35" s="41"/>
      <c r="E35" s="41"/>
      <c r="F35" s="52">
        <v>120</v>
      </c>
      <c r="G35" s="53"/>
      <c r="H35" s="53"/>
      <c r="I35" s="54"/>
    </row>
    <row r="36" spans="1:9" ht="18.75">
      <c r="A36" s="46" t="s">
        <v>18</v>
      </c>
      <c r="B36" s="46"/>
      <c r="C36" s="46"/>
      <c r="D36" s="46"/>
      <c r="E36" s="46"/>
      <c r="F36" s="46"/>
      <c r="G36" s="46"/>
      <c r="H36" s="46"/>
      <c r="I36" s="46"/>
    </row>
    <row r="37" spans="1:9">
      <c r="A37" s="47" t="s">
        <v>1</v>
      </c>
      <c r="B37" s="47"/>
      <c r="C37" s="20">
        <v>33</v>
      </c>
      <c r="D37" s="4">
        <v>220</v>
      </c>
      <c r="E37" s="4">
        <v>110</v>
      </c>
      <c r="F37" s="5">
        <f>I37-6</f>
        <v>165</v>
      </c>
      <c r="G37" s="5">
        <f>I37-4</f>
        <v>167</v>
      </c>
      <c r="H37" s="5">
        <f>I37-2</f>
        <v>169</v>
      </c>
      <c r="I37" s="5">
        <v>171</v>
      </c>
    </row>
    <row r="38" spans="1:9">
      <c r="A38" s="48" t="s">
        <v>5</v>
      </c>
      <c r="B38" s="48"/>
      <c r="C38" s="21">
        <v>42</v>
      </c>
      <c r="D38" s="6">
        <v>150</v>
      </c>
      <c r="E38" s="6">
        <v>110</v>
      </c>
      <c r="F38" s="7">
        <f>I38-3</f>
        <v>113</v>
      </c>
      <c r="G38" s="7">
        <f>I38-2</f>
        <v>114</v>
      </c>
      <c r="H38" s="7">
        <f>I38-1</f>
        <v>115</v>
      </c>
      <c r="I38" s="7">
        <v>116</v>
      </c>
    </row>
    <row r="39" spans="1:9">
      <c r="A39" s="47" t="s">
        <v>7</v>
      </c>
      <c r="B39" s="47"/>
      <c r="C39" s="20">
        <v>33</v>
      </c>
      <c r="D39" s="4">
        <v>220</v>
      </c>
      <c r="E39" s="4">
        <v>122</v>
      </c>
      <c r="F39" s="5">
        <f>I39-6</f>
        <v>151</v>
      </c>
      <c r="G39" s="5">
        <f>I39-4</f>
        <v>153</v>
      </c>
      <c r="H39" s="5">
        <f>I39-2</f>
        <v>155</v>
      </c>
      <c r="I39" s="5">
        <v>157</v>
      </c>
    </row>
    <row r="40" spans="1:9">
      <c r="A40" s="49" t="s">
        <v>9</v>
      </c>
      <c r="B40" s="50"/>
      <c r="C40" s="24">
        <v>42</v>
      </c>
      <c r="D40" s="9">
        <v>150</v>
      </c>
      <c r="E40" s="9">
        <v>155</v>
      </c>
      <c r="F40" s="10">
        <f>I40-4</f>
        <v>142</v>
      </c>
      <c r="G40" s="10">
        <f>I40-2.5</f>
        <v>143.5</v>
      </c>
      <c r="H40" s="10">
        <f>I40-1</f>
        <v>145</v>
      </c>
      <c r="I40" s="10">
        <v>146</v>
      </c>
    </row>
    <row r="41" spans="1:9">
      <c r="A41" s="42" t="s">
        <v>41</v>
      </c>
      <c r="B41" s="43"/>
      <c r="C41" s="33">
        <v>42</v>
      </c>
      <c r="D41" s="4">
        <v>150</v>
      </c>
      <c r="E41" s="4">
        <v>260</v>
      </c>
      <c r="F41" s="5">
        <f>I41-3</f>
        <v>267</v>
      </c>
      <c r="G41" s="5">
        <f>I41-2</f>
        <v>268</v>
      </c>
      <c r="H41" s="5">
        <f>I41-1</f>
        <v>269</v>
      </c>
      <c r="I41" s="5">
        <v>270</v>
      </c>
    </row>
    <row r="42" spans="1:9">
      <c r="A42" s="44" t="s">
        <v>10</v>
      </c>
      <c r="B42" s="44"/>
      <c r="C42" s="34">
        <v>33</v>
      </c>
      <c r="D42" s="26">
        <v>150</v>
      </c>
      <c r="E42" s="26">
        <v>165</v>
      </c>
      <c r="F42" s="27">
        <f>I42-4</f>
        <v>143</v>
      </c>
      <c r="G42" s="27">
        <f>I42-2.5</f>
        <v>144.5</v>
      </c>
      <c r="H42" s="27">
        <f>I42-1</f>
        <v>146</v>
      </c>
      <c r="I42" s="27">
        <v>147</v>
      </c>
    </row>
    <row r="43" spans="1:9">
      <c r="B43" s="1"/>
      <c r="C43" s="1"/>
      <c r="D43" s="2"/>
      <c r="E43" s="2"/>
      <c r="F43" s="2"/>
      <c r="G43" s="2"/>
      <c r="H43" s="2"/>
      <c r="I43" s="2"/>
    </row>
    <row r="44" spans="1:9">
      <c r="B44" s="1"/>
      <c r="C44" s="1"/>
      <c r="D44" s="2"/>
      <c r="E44" s="2"/>
      <c r="F44" s="2"/>
      <c r="G44" s="2"/>
      <c r="H44" s="2"/>
      <c r="I44" s="2"/>
    </row>
  </sheetData>
  <mergeCells count="43">
    <mergeCell ref="C22:C23"/>
    <mergeCell ref="C27:C29"/>
    <mergeCell ref="C24:C26"/>
    <mergeCell ref="D24:D26"/>
    <mergeCell ref="E24:E26"/>
    <mergeCell ref="A9:B9"/>
    <mergeCell ref="A22:A23"/>
    <mergeCell ref="A19:A21"/>
    <mergeCell ref="A27:A29"/>
    <mergeCell ref="A10:I10"/>
    <mergeCell ref="A18:I18"/>
    <mergeCell ref="A11:B11"/>
    <mergeCell ref="A12:B12"/>
    <mergeCell ref="A13:B13"/>
    <mergeCell ref="A14:B14"/>
    <mergeCell ref="A15:B15"/>
    <mergeCell ref="A16:B16"/>
    <mergeCell ref="A24:A26"/>
    <mergeCell ref="D27:D29"/>
    <mergeCell ref="E27:E29"/>
    <mergeCell ref="C19:C21"/>
    <mergeCell ref="A42:B42"/>
    <mergeCell ref="A17:B17"/>
    <mergeCell ref="A36:I36"/>
    <mergeCell ref="A37:B37"/>
    <mergeCell ref="A38:B38"/>
    <mergeCell ref="A39:B39"/>
    <mergeCell ref="A40:B40"/>
    <mergeCell ref="A34:A35"/>
    <mergeCell ref="F34:I34"/>
    <mergeCell ref="F35:I35"/>
    <mergeCell ref="D19:D21"/>
    <mergeCell ref="E19:E21"/>
    <mergeCell ref="D22:D23"/>
    <mergeCell ref="E22:E23"/>
    <mergeCell ref="C34:C35"/>
    <mergeCell ref="D34:D35"/>
    <mergeCell ref="A30:A32"/>
    <mergeCell ref="C30:C32"/>
    <mergeCell ref="D30:D32"/>
    <mergeCell ref="E30:E32"/>
    <mergeCell ref="A41:B41"/>
    <mergeCell ref="E34:E35"/>
  </mergeCells>
  <hyperlinks>
    <hyperlink ref="H4" r:id="rId1" display="www.tradtex.ru"/>
  </hyperlink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2"/>
  <ignoredErrors>
    <ignoredError sqref="F13:H14 H26 F38:H38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2024-05-02T13:59:43Z</dcterms:modified>
</cp:coreProperties>
</file>