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9980" windowHeight="75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E33"/>
  <c r="F33"/>
  <c r="F59"/>
  <c r="F58"/>
  <c r="F57"/>
  <c r="F56"/>
  <c r="F55"/>
  <c r="F54"/>
  <c r="F53"/>
  <c r="F52"/>
  <c r="F51"/>
  <c r="F49"/>
  <c r="F48"/>
  <c r="F47"/>
  <c r="F46"/>
  <c r="F45"/>
  <c r="F44"/>
  <c r="F43"/>
  <c r="F42"/>
  <c r="F41"/>
  <c r="F40"/>
  <c r="F39"/>
  <c r="F38"/>
  <c r="F37"/>
  <c r="F36"/>
  <c r="F35"/>
  <c r="F32"/>
  <c r="F31"/>
  <c r="F30"/>
  <c r="F28"/>
  <c r="F27"/>
  <c r="F26"/>
  <c r="F25"/>
  <c r="F24"/>
  <c r="F23"/>
  <c r="F22"/>
  <c r="F21"/>
  <c r="F20"/>
  <c r="F13"/>
  <c r="F12"/>
  <c r="F11"/>
  <c r="F10"/>
  <c r="F9"/>
  <c r="F8"/>
  <c r="F7"/>
  <c r="F6"/>
  <c r="F5"/>
  <c r="F4"/>
  <c r="E4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2"/>
  <c r="D32"/>
  <c r="E31"/>
  <c r="D31"/>
  <c r="E30"/>
  <c r="D30"/>
  <c r="D8"/>
  <c r="E8"/>
  <c r="E6"/>
  <c r="D6"/>
  <c r="E59"/>
  <c r="E58"/>
  <c r="E57"/>
  <c r="E56"/>
  <c r="E55"/>
  <c r="E54"/>
  <c r="E53"/>
  <c r="E52"/>
  <c r="E51"/>
  <c r="D59"/>
  <c r="D58"/>
  <c r="D57"/>
  <c r="D56"/>
  <c r="D55"/>
  <c r="D54"/>
  <c r="D53"/>
  <c r="D52"/>
  <c r="D51"/>
  <c r="D28" l="1"/>
  <c r="E28"/>
  <c r="E27"/>
  <c r="D26"/>
  <c r="E25"/>
  <c r="D25"/>
  <c r="E24"/>
  <c r="E23"/>
  <c r="D22"/>
  <c r="D21"/>
  <c r="E21"/>
  <c r="E20"/>
  <c r="E13"/>
  <c r="D13"/>
  <c r="D12"/>
  <c r="E12"/>
  <c r="E11"/>
  <c r="D10"/>
  <c r="E9"/>
  <c r="D9"/>
  <c r="E7"/>
  <c r="E5"/>
  <c r="D4"/>
  <c r="D20" l="1"/>
  <c r="D7"/>
  <c r="D24"/>
  <c r="E10"/>
  <c r="E22"/>
  <c r="E26"/>
  <c r="D5"/>
  <c r="D11"/>
  <c r="D23"/>
  <c r="D27"/>
</calcChain>
</file>

<file path=xl/sharedStrings.xml><?xml version="1.0" encoding="utf-8"?>
<sst xmlns="http://schemas.openxmlformats.org/spreadsheetml/2006/main" count="64" uniqueCount="64">
  <si>
    <t>Наименование изделия</t>
  </si>
  <si>
    <t>Вес в гр</t>
  </si>
  <si>
    <t>При заказе от 1 до 4999 руб</t>
  </si>
  <si>
    <t>При заказе от 5000 до 9999 руб</t>
  </si>
  <si>
    <t>При заказе свыше 10000 руб</t>
  </si>
  <si>
    <t>КПБ 1,5</t>
  </si>
  <si>
    <t>КПБ 2</t>
  </si>
  <si>
    <t>КПБ Евро 200*220</t>
  </si>
  <si>
    <t>КПБ Семья</t>
  </si>
  <si>
    <t>КПБ Малыш</t>
  </si>
  <si>
    <t>Наволочка 60*60</t>
  </si>
  <si>
    <t>Наволочка 50*70</t>
  </si>
  <si>
    <t>Наволочка 70*70</t>
  </si>
  <si>
    <t>Простыня на резинке 90*220</t>
  </si>
  <si>
    <t>Простыня на резинке 120*220</t>
  </si>
  <si>
    <t>Простыня на резинке 140*220</t>
  </si>
  <si>
    <t>Простыня на резинке 160*220</t>
  </si>
  <si>
    <t>Простыня на резинке 180*220</t>
  </si>
  <si>
    <t>Простыня на резинке 240*240</t>
  </si>
  <si>
    <t>Простыня 1,5сп. 147*210</t>
  </si>
  <si>
    <t>Простыня 2сп. 180*210</t>
  </si>
  <si>
    <t>Простыня Евро 220*240</t>
  </si>
  <si>
    <t>Пододеяльник  1,5сп. 145*210</t>
  </si>
  <si>
    <t>Пододеяльник  2сп. 175*210</t>
  </si>
  <si>
    <t>Пододеяльник Евро 200*220</t>
  </si>
  <si>
    <t>Пододеяльник на молнии  1,5сп. 145*210</t>
  </si>
  <si>
    <t>Пододеяльник на молнии 2сп. 175*210</t>
  </si>
  <si>
    <t>Пододеяльник Евро на молнии 200*220</t>
  </si>
  <si>
    <t>Одеяло 1,5 спальное 140*205 синтепон в п/э</t>
  </si>
  <si>
    <t>Одеяло 1,5 спальное 140*205 холлофайбер в п/э</t>
  </si>
  <si>
    <t>Подушка 60*60 полиэфир в п/э</t>
  </si>
  <si>
    <t>Подушка 60*60 холлофайбер в п/э</t>
  </si>
  <si>
    <t>Покрывало Гобелен 140*205 см</t>
  </si>
  <si>
    <t>Полотенце вафельное отбеленное пл. 144 гр.  45*80</t>
  </si>
  <si>
    <t>Полотенце вафельное отбеленное  40*80</t>
  </si>
  <si>
    <t>Бязь пл. 125, ширина ткани 220</t>
  </si>
  <si>
    <t>КПБ 2 с европростыней</t>
  </si>
  <si>
    <t>КПБ Евро 240*220</t>
  </si>
  <si>
    <t>Одеяло байковое в клетку плотностью 420 г/м2 140*205</t>
  </si>
  <si>
    <t>Одеяло байковое в клетку плотностью 420 г/м2 110*140</t>
  </si>
  <si>
    <t>Одеяло байковое гладкокрашенное плотностью 550 г/м2 125*212</t>
  </si>
  <si>
    <t>Одеяло полушерстяное в клетку плотностью 600 г/м2 140*205</t>
  </si>
  <si>
    <t>Одеяло полушерстяное в клетку плотностью 600 г/м2 110*140</t>
  </si>
  <si>
    <t>Одеяло полушерстяное в клетку плотностью 500 г/м2 140*205</t>
  </si>
  <si>
    <t>Одеяло полушерстяное в клетку плотностью 500 г/м2 110*140</t>
  </si>
  <si>
    <t>Одеяло полушерстяное в клетку плотностью 400 г/м2 140*205</t>
  </si>
  <si>
    <t>Одеяло полушерстяное в клетку плотностью 400 г/м2 110*140</t>
  </si>
  <si>
    <t>Одеяло полушерстяное гладкокрашенное плотностью 600 г/м2 140*205</t>
  </si>
  <si>
    <t>Одеяло полушерстяное гладкокрашенное плотностью 500 г/м2 140*205</t>
  </si>
  <si>
    <t>Одеяло полушерстяное гладкокрашенное плотностью 400 г/м2 140*205</t>
  </si>
  <si>
    <t>Одеяло полушерстяное гладкокрашенное плотностью 400 г/м2 110*140</t>
  </si>
  <si>
    <t>Одеяло полушерстяное гладкокрашенное плотностью 300 г/м2 140*205</t>
  </si>
  <si>
    <t>Одеяло полушерстяное сшивное (1,2 и более швов) 140*205</t>
  </si>
  <si>
    <t>Спец.предложение для хостелов (заказ от 10 шт.)</t>
  </si>
  <si>
    <t>При заказе свыше 50000 руб</t>
  </si>
  <si>
    <t>Гладкокрашенный или белый КПБ 1,5сп. Бязь пл. 125 гр/м2 (В комплект входят пододеяльник 145*210 см - 1 шт., простыня - 147*210 см - 1 шт., наволочка - 70*70 см - 2 шт)</t>
  </si>
  <si>
    <t>Гладкокрашенный или белый КПБ 1,5сп. Бязь ГОСТ пл. 142 гр/м2  (В комплект входят пододеяльник 145*210 см - 1 шт., простыня - 147*210 см - 1 шт., наволочка - 70*70 см - 2 шт)</t>
  </si>
  <si>
    <t>Байковые и п/ш одеяла (те самые, единственное производство в РФ)</t>
  </si>
  <si>
    <t>Стеганное верблюжье одеяло зимнее</t>
  </si>
  <si>
    <t>172*205 см</t>
  </si>
  <si>
    <t>142*205 см</t>
  </si>
  <si>
    <t>200*220 см</t>
  </si>
  <si>
    <t>220*240 см</t>
  </si>
  <si>
    <t>Прайс-лист ИМ "ТЕКСИЛЕНА"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</si>
</sst>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Georgia"/>
      <family val="2"/>
      <charset val="204"/>
      <scheme val="minor"/>
    </font>
    <font>
      <sz val="11"/>
      <color theme="1"/>
      <name val="Georgia"/>
      <family val="2"/>
      <charset val="204"/>
      <scheme val="minor"/>
    </font>
    <font>
      <b/>
      <sz val="11"/>
      <color theme="1"/>
      <name val="Georgia"/>
      <family val="2"/>
      <charset val="204"/>
      <scheme val="minor"/>
    </font>
    <font>
      <sz val="11"/>
      <color theme="3" tint="0.39997558519241921"/>
      <name val="Georgia"/>
      <family val="2"/>
      <charset val="204"/>
      <scheme val="minor"/>
    </font>
    <font>
      <sz val="11"/>
      <color rgb="FF0070C0"/>
      <name val="Georgia"/>
      <family val="2"/>
      <charset val="204"/>
      <scheme val="minor"/>
    </font>
    <font>
      <sz val="11"/>
      <color theme="4" tint="0.39997558519241921"/>
      <name val="Georgia"/>
      <family val="2"/>
      <charset val="204"/>
      <scheme val="minor"/>
    </font>
    <font>
      <b/>
      <sz val="11"/>
      <color theme="1"/>
      <name val="Georgia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justify" wrapText="1"/>
    </xf>
    <xf numFmtId="164" fontId="0" fillId="0" borderId="0" xfId="1" applyNumberFormat="1" applyFont="1"/>
    <xf numFmtId="0" fontId="3" fillId="0" borderId="0" xfId="0" applyFont="1"/>
    <xf numFmtId="0" fontId="0" fillId="0" borderId="0" xfId="0" applyAlignment="1">
      <alignment horizontal="left" vertical="distributed"/>
    </xf>
    <xf numFmtId="0" fontId="0" fillId="0" borderId="0" xfId="0" applyAlignment="1">
      <alignment horizontal="left" vertical="distributed" wrapText="1"/>
    </xf>
    <xf numFmtId="0" fontId="0" fillId="0" borderId="0" xfId="0" applyAlignment="1">
      <alignment horizontal="left" vertical="justify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Городская">
  <a:themeElements>
    <a:clrScheme name="Городская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Городская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Городская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19" workbookViewId="0">
      <selection activeCell="A3" sqref="A3"/>
    </sheetView>
  </sheetViews>
  <sheetFormatPr defaultRowHeight="14.25"/>
  <cols>
    <col min="1" max="1" width="60.109375" customWidth="1"/>
    <col min="3" max="4" width="10.88671875" style="2" customWidth="1"/>
    <col min="5" max="5" width="11.44140625" style="2" customWidth="1"/>
  </cols>
  <sheetData>
    <row r="1" spans="1:7">
      <c r="A1" s="1" t="s">
        <v>63</v>
      </c>
    </row>
    <row r="2" spans="1:7" s="17" customFormat="1" ht="60" customHeight="1">
      <c r="A2" s="14" t="s">
        <v>0</v>
      </c>
      <c r="B2" s="14" t="s">
        <v>1</v>
      </c>
      <c r="C2" s="15" t="s">
        <v>2</v>
      </c>
      <c r="D2" s="15" t="s">
        <v>3</v>
      </c>
      <c r="E2" s="15" t="s">
        <v>4</v>
      </c>
      <c r="F2" s="16" t="s">
        <v>54</v>
      </c>
      <c r="G2" s="16"/>
    </row>
    <row r="3" spans="1:7">
      <c r="A3" s="3" t="s">
        <v>35</v>
      </c>
      <c r="B3" s="3"/>
      <c r="C3" s="4"/>
      <c r="D3" s="4"/>
      <c r="E3" s="4"/>
      <c r="F3" s="5"/>
      <c r="G3" s="5"/>
    </row>
    <row r="4" spans="1:7">
      <c r="A4" t="s">
        <v>5</v>
      </c>
      <c r="B4">
        <v>1600</v>
      </c>
      <c r="C4" s="6">
        <v>705</v>
      </c>
      <c r="D4" s="6">
        <f>SUM(C4,-C4*5%)</f>
        <v>669.75</v>
      </c>
      <c r="E4" s="6">
        <f>SUM(C4,-C4*10%)</f>
        <v>634.5</v>
      </c>
      <c r="F4">
        <f>SUM(C4,-C4*15%)</f>
        <v>599.25</v>
      </c>
    </row>
    <row r="5" spans="1:7">
      <c r="A5" t="s">
        <v>6</v>
      </c>
      <c r="B5">
        <v>1800</v>
      </c>
      <c r="C5" s="6">
        <v>840</v>
      </c>
      <c r="D5" s="6">
        <f t="shared" ref="D5:D59" si="0">SUM(C5,-C5*5%)</f>
        <v>798</v>
      </c>
      <c r="E5" s="6">
        <f t="shared" ref="E5:E59" si="1">SUM(C5,-C5*10%)</f>
        <v>756</v>
      </c>
      <c r="F5">
        <f t="shared" ref="F5:F28" si="2">SUM(C5,-C5*15%)</f>
        <v>714</v>
      </c>
    </row>
    <row r="6" spans="1:7">
      <c r="A6" t="s">
        <v>36</v>
      </c>
      <c r="B6">
        <v>1900</v>
      </c>
      <c r="C6" s="6">
        <v>870</v>
      </c>
      <c r="D6" s="6">
        <f t="shared" ref="D6" si="3">SUM(C6,-C6*5%)</f>
        <v>826.5</v>
      </c>
      <c r="E6" s="6">
        <f t="shared" ref="E6" si="4">SUM(C6,-C6*10%)</f>
        <v>783</v>
      </c>
      <c r="F6">
        <f t="shared" si="2"/>
        <v>739.5</v>
      </c>
    </row>
    <row r="7" spans="1:7">
      <c r="A7" t="s">
        <v>7</v>
      </c>
      <c r="B7">
        <v>2000</v>
      </c>
      <c r="C7" s="6">
        <v>990</v>
      </c>
      <c r="D7" s="6">
        <f t="shared" si="0"/>
        <v>940.5</v>
      </c>
      <c r="E7" s="6">
        <f t="shared" si="1"/>
        <v>891</v>
      </c>
      <c r="F7">
        <f t="shared" si="2"/>
        <v>841.5</v>
      </c>
    </row>
    <row r="8" spans="1:7">
      <c r="A8" s="8" t="s">
        <v>37</v>
      </c>
      <c r="B8" s="11">
        <v>2300</v>
      </c>
      <c r="C8" s="6">
        <v>1050</v>
      </c>
      <c r="D8" s="6">
        <f t="shared" si="0"/>
        <v>997.5</v>
      </c>
      <c r="E8" s="6">
        <f t="shared" si="1"/>
        <v>945</v>
      </c>
      <c r="F8">
        <f t="shared" si="2"/>
        <v>892.5</v>
      </c>
    </row>
    <row r="9" spans="1:7">
      <c r="A9" t="s">
        <v>8</v>
      </c>
      <c r="B9">
        <v>2600</v>
      </c>
      <c r="C9" s="6">
        <v>1275</v>
      </c>
      <c r="D9" s="6">
        <f t="shared" si="0"/>
        <v>1211.25</v>
      </c>
      <c r="E9" s="6">
        <f t="shared" si="1"/>
        <v>1147.5</v>
      </c>
      <c r="F9">
        <f t="shared" si="2"/>
        <v>1083.75</v>
      </c>
    </row>
    <row r="10" spans="1:7">
      <c r="A10" t="s">
        <v>9</v>
      </c>
      <c r="B10">
        <v>700</v>
      </c>
      <c r="C10" s="6">
        <v>390</v>
      </c>
      <c r="D10" s="6">
        <f t="shared" si="0"/>
        <v>370.5</v>
      </c>
      <c r="E10" s="6">
        <f t="shared" si="1"/>
        <v>351</v>
      </c>
      <c r="F10">
        <f t="shared" si="2"/>
        <v>331.5</v>
      </c>
    </row>
    <row r="11" spans="1:7">
      <c r="A11" t="s">
        <v>10</v>
      </c>
      <c r="B11" s="7">
        <v>120</v>
      </c>
      <c r="C11" s="2">
        <v>60</v>
      </c>
      <c r="D11" s="2">
        <f t="shared" si="0"/>
        <v>57</v>
      </c>
      <c r="E11" s="2">
        <f t="shared" si="1"/>
        <v>54</v>
      </c>
      <c r="F11">
        <f t="shared" si="2"/>
        <v>51</v>
      </c>
    </row>
    <row r="12" spans="1:7">
      <c r="A12" t="s">
        <v>11</v>
      </c>
      <c r="B12">
        <v>120</v>
      </c>
      <c r="C12" s="2">
        <v>67.5</v>
      </c>
      <c r="D12" s="2">
        <f t="shared" si="0"/>
        <v>64.125</v>
      </c>
      <c r="E12" s="2">
        <f t="shared" si="1"/>
        <v>60.75</v>
      </c>
      <c r="F12">
        <f t="shared" si="2"/>
        <v>57.375</v>
      </c>
    </row>
    <row r="13" spans="1:7">
      <c r="A13" t="s">
        <v>12</v>
      </c>
      <c r="B13" s="7">
        <v>130</v>
      </c>
      <c r="C13" s="2">
        <v>75</v>
      </c>
      <c r="D13" s="2">
        <f t="shared" si="0"/>
        <v>71.25</v>
      </c>
      <c r="E13" s="2">
        <f t="shared" si="1"/>
        <v>67.5</v>
      </c>
      <c r="F13">
        <f t="shared" si="2"/>
        <v>63.75</v>
      </c>
    </row>
    <row r="14" spans="1:7">
      <c r="A14" t="s">
        <v>13</v>
      </c>
      <c r="B14" s="7">
        <v>320</v>
      </c>
    </row>
    <row r="15" spans="1:7">
      <c r="A15" t="s">
        <v>14</v>
      </c>
      <c r="B15" s="7">
        <v>420</v>
      </c>
    </row>
    <row r="16" spans="1:7">
      <c r="A16" t="s">
        <v>15</v>
      </c>
      <c r="B16" s="7">
        <v>490</v>
      </c>
    </row>
    <row r="17" spans="1:6">
      <c r="A17" t="s">
        <v>16</v>
      </c>
      <c r="B17">
        <v>560</v>
      </c>
    </row>
    <row r="18" spans="1:6">
      <c r="A18" t="s">
        <v>17</v>
      </c>
      <c r="B18" s="7">
        <v>630</v>
      </c>
    </row>
    <row r="19" spans="1:6">
      <c r="A19" t="s">
        <v>18</v>
      </c>
      <c r="B19" s="7">
        <v>920</v>
      </c>
    </row>
    <row r="20" spans="1:6">
      <c r="A20" t="s">
        <v>19</v>
      </c>
      <c r="B20" s="7">
        <v>500</v>
      </c>
      <c r="C20" s="2">
        <v>470</v>
      </c>
      <c r="D20" s="2">
        <f t="shared" si="0"/>
        <v>446.5</v>
      </c>
      <c r="E20" s="2">
        <f t="shared" si="1"/>
        <v>423</v>
      </c>
      <c r="F20">
        <f t="shared" si="2"/>
        <v>399.5</v>
      </c>
    </row>
    <row r="21" spans="1:6">
      <c r="A21" t="s">
        <v>20</v>
      </c>
      <c r="B21" s="7">
        <v>650</v>
      </c>
      <c r="C21" s="2">
        <v>232.5</v>
      </c>
      <c r="D21" s="2">
        <f t="shared" si="0"/>
        <v>220.875</v>
      </c>
      <c r="E21" s="2">
        <f t="shared" si="1"/>
        <v>209.25</v>
      </c>
      <c r="F21">
        <f t="shared" si="2"/>
        <v>197.625</v>
      </c>
    </row>
    <row r="22" spans="1:6">
      <c r="A22" t="s">
        <v>21</v>
      </c>
      <c r="B22" s="7">
        <v>750</v>
      </c>
      <c r="C22" s="2">
        <v>315</v>
      </c>
      <c r="D22" s="2">
        <f t="shared" si="0"/>
        <v>299.25</v>
      </c>
      <c r="E22" s="2">
        <f t="shared" si="1"/>
        <v>283.5</v>
      </c>
      <c r="F22">
        <f t="shared" si="2"/>
        <v>267.75</v>
      </c>
    </row>
    <row r="23" spans="1:6">
      <c r="A23" t="s">
        <v>22</v>
      </c>
      <c r="B23" s="7">
        <v>770</v>
      </c>
      <c r="C23" s="2">
        <v>282</v>
      </c>
      <c r="D23" s="2">
        <f t="shared" si="0"/>
        <v>267.89999999999998</v>
      </c>
      <c r="E23" s="2">
        <f t="shared" si="1"/>
        <v>253.8</v>
      </c>
      <c r="F23">
        <f t="shared" si="2"/>
        <v>239.7</v>
      </c>
    </row>
    <row r="24" spans="1:6">
      <c r="A24" t="s">
        <v>23</v>
      </c>
      <c r="B24" s="7">
        <v>900</v>
      </c>
      <c r="C24" s="2">
        <v>438</v>
      </c>
      <c r="D24" s="2">
        <f t="shared" si="0"/>
        <v>416.1</v>
      </c>
      <c r="E24" s="2">
        <f t="shared" si="1"/>
        <v>394.2</v>
      </c>
      <c r="F24">
        <f t="shared" si="2"/>
        <v>372.3</v>
      </c>
    </row>
    <row r="25" spans="1:6">
      <c r="A25" t="s">
        <v>24</v>
      </c>
      <c r="B25">
        <v>1100</v>
      </c>
      <c r="C25" s="2">
        <v>540</v>
      </c>
      <c r="D25" s="2">
        <f t="shared" si="0"/>
        <v>513</v>
      </c>
      <c r="E25" s="2">
        <f t="shared" si="1"/>
        <v>486</v>
      </c>
      <c r="F25">
        <f t="shared" si="2"/>
        <v>459</v>
      </c>
    </row>
    <row r="26" spans="1:6">
      <c r="A26" t="s">
        <v>25</v>
      </c>
      <c r="B26" s="7">
        <v>800</v>
      </c>
      <c r="C26" s="2">
        <v>465</v>
      </c>
      <c r="D26" s="2">
        <f t="shared" si="0"/>
        <v>441.75</v>
      </c>
      <c r="E26" s="2">
        <f t="shared" si="1"/>
        <v>418.5</v>
      </c>
      <c r="F26">
        <f t="shared" si="2"/>
        <v>395.25</v>
      </c>
    </row>
    <row r="27" spans="1:6">
      <c r="A27" t="s">
        <v>26</v>
      </c>
      <c r="B27" s="7">
        <v>950</v>
      </c>
      <c r="C27" s="2">
        <v>555</v>
      </c>
      <c r="D27" s="2">
        <f t="shared" si="0"/>
        <v>527.25</v>
      </c>
      <c r="E27" s="2">
        <f t="shared" si="1"/>
        <v>499.5</v>
      </c>
      <c r="F27">
        <f t="shared" si="2"/>
        <v>471.75</v>
      </c>
    </row>
    <row r="28" spans="1:6">
      <c r="A28" t="s">
        <v>27</v>
      </c>
      <c r="B28" s="7">
        <v>1250</v>
      </c>
      <c r="C28" s="2">
        <v>735</v>
      </c>
      <c r="D28" s="2">
        <f t="shared" si="0"/>
        <v>698.25</v>
      </c>
      <c r="E28" s="2">
        <f t="shared" si="1"/>
        <v>661.5</v>
      </c>
      <c r="F28">
        <f t="shared" si="2"/>
        <v>624.75</v>
      </c>
    </row>
    <row r="29" spans="1:6">
      <c r="A29" s="12" t="s">
        <v>58</v>
      </c>
      <c r="B29" s="7"/>
    </row>
    <row r="30" spans="1:6">
      <c r="A30" s="8" t="s">
        <v>60</v>
      </c>
      <c r="B30" s="13">
        <v>1600</v>
      </c>
      <c r="C30" s="2">
        <v>1245</v>
      </c>
      <c r="D30" s="2">
        <f t="shared" ref="D30:D33" si="5">SUM(C30,-C30*5%)</f>
        <v>1182.75</v>
      </c>
      <c r="E30" s="2">
        <f t="shared" ref="E30:E33" si="6">SUM(C30,-C30*10%)</f>
        <v>1120.5</v>
      </c>
      <c r="F30">
        <f t="shared" ref="F30:F33" si="7">SUM(C30,-C30*15%)</f>
        <v>1058.25</v>
      </c>
    </row>
    <row r="31" spans="1:6">
      <c r="A31" s="8" t="s">
        <v>59</v>
      </c>
      <c r="B31" s="13">
        <v>1800</v>
      </c>
      <c r="C31" s="2">
        <v>1410</v>
      </c>
      <c r="D31" s="2">
        <f t="shared" si="5"/>
        <v>1339.5</v>
      </c>
      <c r="E31" s="2">
        <f t="shared" si="6"/>
        <v>1269</v>
      </c>
      <c r="F31">
        <f t="shared" si="7"/>
        <v>1198.5</v>
      </c>
    </row>
    <row r="32" spans="1:6">
      <c r="A32" s="8" t="s">
        <v>61</v>
      </c>
      <c r="B32" s="13">
        <v>2600</v>
      </c>
      <c r="C32" s="2">
        <v>1545</v>
      </c>
      <c r="D32" s="2">
        <f t="shared" si="5"/>
        <v>1467.75</v>
      </c>
      <c r="E32" s="2">
        <f t="shared" si="6"/>
        <v>1390.5</v>
      </c>
      <c r="F32">
        <f t="shared" si="7"/>
        <v>1313.25</v>
      </c>
    </row>
    <row r="33" spans="1:6">
      <c r="A33" s="8" t="s">
        <v>62</v>
      </c>
      <c r="B33" s="13">
        <v>3000</v>
      </c>
      <c r="C33" s="2">
        <v>1665</v>
      </c>
      <c r="D33" s="2">
        <f t="shared" si="5"/>
        <v>1581.75</v>
      </c>
      <c r="E33" s="2">
        <f t="shared" si="6"/>
        <v>1498.5</v>
      </c>
      <c r="F33">
        <f t="shared" si="7"/>
        <v>1415.25</v>
      </c>
    </row>
    <row r="34" spans="1:6" ht="28.5">
      <c r="A34" s="12" t="s">
        <v>57</v>
      </c>
      <c r="B34" s="13"/>
    </row>
    <row r="35" spans="1:6">
      <c r="A35" s="8" t="s">
        <v>38</v>
      </c>
      <c r="B35" s="7"/>
      <c r="C35" s="2">
        <v>435</v>
      </c>
      <c r="D35" s="2">
        <f t="shared" ref="D35:D49" si="8">SUM(C35,-C35*5%)</f>
        <v>413.25</v>
      </c>
      <c r="E35" s="2">
        <f t="shared" ref="E35:E49" si="9">SUM(C35,-C35*10%)</f>
        <v>391.5</v>
      </c>
      <c r="F35">
        <f t="shared" ref="F35:F49" si="10">SUM(C35,-C35*15%)</f>
        <v>369.75</v>
      </c>
    </row>
    <row r="36" spans="1:6">
      <c r="A36" s="8" t="s">
        <v>39</v>
      </c>
      <c r="B36" s="7"/>
      <c r="C36" s="2">
        <v>255</v>
      </c>
      <c r="D36" s="2">
        <f t="shared" si="8"/>
        <v>242.25</v>
      </c>
      <c r="E36" s="2">
        <f t="shared" si="9"/>
        <v>229.5</v>
      </c>
      <c r="F36">
        <f t="shared" si="10"/>
        <v>216.75</v>
      </c>
    </row>
    <row r="37" spans="1:6">
      <c r="A37" s="8" t="s">
        <v>40</v>
      </c>
      <c r="B37" s="7"/>
      <c r="C37" s="2">
        <v>525</v>
      </c>
      <c r="D37" s="2">
        <f t="shared" si="8"/>
        <v>498.75</v>
      </c>
      <c r="E37" s="2">
        <f t="shared" si="9"/>
        <v>472.5</v>
      </c>
      <c r="F37">
        <f t="shared" si="10"/>
        <v>446.25</v>
      </c>
    </row>
    <row r="38" spans="1:6">
      <c r="A38" s="8" t="s">
        <v>41</v>
      </c>
      <c r="B38" s="7"/>
      <c r="C38" s="2">
        <v>810</v>
      </c>
      <c r="D38" s="2">
        <f t="shared" si="8"/>
        <v>769.5</v>
      </c>
      <c r="E38" s="2">
        <f t="shared" si="9"/>
        <v>729</v>
      </c>
      <c r="F38">
        <f t="shared" si="10"/>
        <v>688.5</v>
      </c>
    </row>
    <row r="39" spans="1:6">
      <c r="A39" s="8" t="s">
        <v>42</v>
      </c>
      <c r="B39" s="7"/>
      <c r="C39" s="2">
        <v>420</v>
      </c>
      <c r="D39" s="2">
        <f t="shared" si="8"/>
        <v>399</v>
      </c>
      <c r="E39" s="2">
        <f t="shared" si="9"/>
        <v>378</v>
      </c>
      <c r="F39">
        <f t="shared" si="10"/>
        <v>357</v>
      </c>
    </row>
    <row r="40" spans="1:6">
      <c r="A40" s="8" t="s">
        <v>43</v>
      </c>
      <c r="B40" s="7"/>
      <c r="C40" s="2">
        <v>615</v>
      </c>
      <c r="D40" s="2">
        <f t="shared" si="8"/>
        <v>584.25</v>
      </c>
      <c r="E40" s="2">
        <f t="shared" si="9"/>
        <v>553.5</v>
      </c>
      <c r="F40">
        <f t="shared" si="10"/>
        <v>522.75</v>
      </c>
    </row>
    <row r="41" spans="1:6">
      <c r="A41" s="8" t="s">
        <v>44</v>
      </c>
      <c r="B41" s="7"/>
      <c r="C41" s="2">
        <v>360</v>
      </c>
      <c r="D41" s="2">
        <f t="shared" si="8"/>
        <v>342</v>
      </c>
      <c r="E41" s="2">
        <f t="shared" si="9"/>
        <v>324</v>
      </c>
      <c r="F41">
        <f t="shared" si="10"/>
        <v>306</v>
      </c>
    </row>
    <row r="42" spans="1:6">
      <c r="A42" s="8" t="s">
        <v>45</v>
      </c>
      <c r="B42" s="7"/>
      <c r="C42" s="2">
        <v>525</v>
      </c>
      <c r="D42" s="2">
        <f t="shared" si="8"/>
        <v>498.75</v>
      </c>
      <c r="E42" s="2">
        <f t="shared" si="9"/>
        <v>472.5</v>
      </c>
      <c r="F42">
        <f t="shared" si="10"/>
        <v>446.25</v>
      </c>
    </row>
    <row r="43" spans="1:6">
      <c r="A43" s="8" t="s">
        <v>46</v>
      </c>
      <c r="B43" s="7"/>
      <c r="C43" s="2">
        <v>330</v>
      </c>
      <c r="D43" s="2">
        <f t="shared" si="8"/>
        <v>313.5</v>
      </c>
      <c r="E43" s="2">
        <f t="shared" si="9"/>
        <v>297</v>
      </c>
      <c r="F43">
        <f t="shared" si="10"/>
        <v>280.5</v>
      </c>
    </row>
    <row r="44" spans="1:6">
      <c r="A44" s="8" t="s">
        <v>47</v>
      </c>
      <c r="B44" s="7"/>
      <c r="C44" s="2">
        <v>750</v>
      </c>
      <c r="D44" s="2">
        <f t="shared" si="8"/>
        <v>712.5</v>
      </c>
      <c r="E44" s="2">
        <f t="shared" si="9"/>
        <v>675</v>
      </c>
      <c r="F44">
        <f t="shared" si="10"/>
        <v>637.5</v>
      </c>
    </row>
    <row r="45" spans="1:6">
      <c r="A45" s="8" t="s">
        <v>48</v>
      </c>
      <c r="B45" s="7"/>
      <c r="C45" s="2">
        <v>570</v>
      </c>
      <c r="D45" s="2">
        <f t="shared" si="8"/>
        <v>541.5</v>
      </c>
      <c r="E45" s="2">
        <f t="shared" si="9"/>
        <v>513</v>
      </c>
      <c r="F45">
        <f t="shared" si="10"/>
        <v>484.5</v>
      </c>
    </row>
    <row r="46" spans="1:6">
      <c r="A46" s="8" t="s">
        <v>49</v>
      </c>
      <c r="B46" s="7"/>
      <c r="C46" s="2">
        <v>510</v>
      </c>
      <c r="D46" s="2">
        <f t="shared" si="8"/>
        <v>484.5</v>
      </c>
      <c r="E46" s="2">
        <f t="shared" si="9"/>
        <v>459</v>
      </c>
      <c r="F46">
        <f t="shared" si="10"/>
        <v>433.5</v>
      </c>
    </row>
    <row r="47" spans="1:6">
      <c r="A47" s="8" t="s">
        <v>50</v>
      </c>
      <c r="B47" s="7"/>
      <c r="C47" s="2">
        <v>300</v>
      </c>
      <c r="D47" s="2">
        <f t="shared" si="8"/>
        <v>285</v>
      </c>
      <c r="E47" s="2">
        <f t="shared" si="9"/>
        <v>270</v>
      </c>
      <c r="F47">
        <f t="shared" si="10"/>
        <v>255</v>
      </c>
    </row>
    <row r="48" spans="1:6">
      <c r="A48" s="8" t="s">
        <v>51</v>
      </c>
      <c r="B48" s="7"/>
      <c r="C48" s="2">
        <v>390</v>
      </c>
      <c r="D48" s="2">
        <f t="shared" si="8"/>
        <v>370.5</v>
      </c>
      <c r="E48" s="2">
        <f t="shared" si="9"/>
        <v>351</v>
      </c>
      <c r="F48">
        <f t="shared" si="10"/>
        <v>331.5</v>
      </c>
    </row>
    <row r="49" spans="1:6">
      <c r="A49" s="8" t="s">
        <v>52</v>
      </c>
      <c r="B49" s="7"/>
      <c r="C49" s="2">
        <v>345</v>
      </c>
      <c r="D49" s="2">
        <f t="shared" si="8"/>
        <v>327.75</v>
      </c>
      <c r="E49" s="2">
        <f t="shared" si="9"/>
        <v>310.5</v>
      </c>
      <c r="F49">
        <f t="shared" si="10"/>
        <v>293.25</v>
      </c>
    </row>
    <row r="50" spans="1:6">
      <c r="A50" s="1" t="s">
        <v>53</v>
      </c>
      <c r="B50" s="7"/>
    </row>
    <row r="51" spans="1:6" ht="16.5" customHeight="1">
      <c r="A51" s="8" t="s">
        <v>28</v>
      </c>
      <c r="C51" s="2">
        <v>330</v>
      </c>
      <c r="D51" s="2">
        <f t="shared" si="0"/>
        <v>313.5</v>
      </c>
      <c r="E51" s="2">
        <f t="shared" si="1"/>
        <v>297</v>
      </c>
      <c r="F51">
        <f t="shared" ref="F51:F59" si="11">SUM(C51,-C51*15%)</f>
        <v>280.5</v>
      </c>
    </row>
    <row r="52" spans="1:6">
      <c r="A52" s="8" t="s">
        <v>29</v>
      </c>
      <c r="C52" s="2">
        <v>495</v>
      </c>
      <c r="D52" s="2">
        <f t="shared" si="0"/>
        <v>470.25</v>
      </c>
      <c r="E52" s="2">
        <f t="shared" si="1"/>
        <v>445.5</v>
      </c>
      <c r="F52">
        <f t="shared" si="11"/>
        <v>420.75</v>
      </c>
    </row>
    <row r="53" spans="1:6">
      <c r="A53" s="8" t="s">
        <v>30</v>
      </c>
      <c r="C53" s="2">
        <v>157</v>
      </c>
      <c r="D53" s="2">
        <f t="shared" si="0"/>
        <v>149.15</v>
      </c>
      <c r="E53" s="2">
        <f t="shared" si="1"/>
        <v>141.30000000000001</v>
      </c>
      <c r="F53">
        <f t="shared" si="11"/>
        <v>133.44999999999999</v>
      </c>
    </row>
    <row r="54" spans="1:6">
      <c r="A54" s="8" t="s">
        <v>31</v>
      </c>
      <c r="C54" s="2">
        <v>225</v>
      </c>
      <c r="D54" s="2">
        <f t="shared" si="0"/>
        <v>213.75</v>
      </c>
      <c r="E54" s="2">
        <f t="shared" si="1"/>
        <v>202.5</v>
      </c>
      <c r="F54">
        <f t="shared" si="11"/>
        <v>191.25</v>
      </c>
    </row>
    <row r="55" spans="1:6" ht="42.75">
      <c r="A55" s="9" t="s">
        <v>55</v>
      </c>
      <c r="C55" s="2">
        <v>570</v>
      </c>
      <c r="D55" s="2">
        <f t="shared" si="0"/>
        <v>541.5</v>
      </c>
      <c r="E55" s="2">
        <f t="shared" si="1"/>
        <v>513</v>
      </c>
      <c r="F55">
        <f t="shared" si="11"/>
        <v>484.5</v>
      </c>
    </row>
    <row r="56" spans="1:6" ht="42.75">
      <c r="A56" s="10" t="s">
        <v>56</v>
      </c>
      <c r="C56" s="2">
        <v>616.5</v>
      </c>
      <c r="D56" s="2">
        <f t="shared" si="0"/>
        <v>585.67499999999995</v>
      </c>
      <c r="E56" s="2">
        <f t="shared" si="1"/>
        <v>554.85</v>
      </c>
      <c r="F56">
        <f t="shared" si="11"/>
        <v>524.02499999999998</v>
      </c>
    </row>
    <row r="57" spans="1:6">
      <c r="A57" s="8" t="s">
        <v>32</v>
      </c>
      <c r="C57" s="2">
        <v>270</v>
      </c>
      <c r="D57" s="2">
        <f t="shared" si="0"/>
        <v>256.5</v>
      </c>
      <c r="E57" s="2">
        <f t="shared" si="1"/>
        <v>243</v>
      </c>
      <c r="F57">
        <f t="shared" si="11"/>
        <v>229.5</v>
      </c>
    </row>
    <row r="58" spans="1:6">
      <c r="A58" s="8" t="s">
        <v>33</v>
      </c>
      <c r="C58" s="2">
        <v>37.5</v>
      </c>
      <c r="D58" s="2">
        <f t="shared" si="0"/>
        <v>35.625</v>
      </c>
      <c r="E58" s="2">
        <f t="shared" si="1"/>
        <v>33.75</v>
      </c>
      <c r="F58">
        <f t="shared" si="11"/>
        <v>31.875</v>
      </c>
    </row>
    <row r="59" spans="1:6">
      <c r="A59" s="8" t="s">
        <v>34</v>
      </c>
      <c r="C59" s="2">
        <v>27</v>
      </c>
      <c r="D59" s="2">
        <f t="shared" si="0"/>
        <v>25.65</v>
      </c>
      <c r="E59" s="2">
        <f t="shared" si="1"/>
        <v>24.3</v>
      </c>
      <c r="F59">
        <f t="shared" si="11"/>
        <v>22.95</v>
      </c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</dc:creator>
  <cp:lastModifiedBy>и</cp:lastModifiedBy>
  <cp:lastPrinted>2014-07-18T12:07:40Z</cp:lastPrinted>
  <dcterms:created xsi:type="dcterms:W3CDTF">2014-03-21T17:53:47Z</dcterms:created>
  <dcterms:modified xsi:type="dcterms:W3CDTF">2014-09-10T06:29:32Z</dcterms:modified>
</cp:coreProperties>
</file>