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Ткань" sheetId="1" r:id="rId1"/>
    <sheet name="1" sheetId="2" r:id="rId2"/>
  </sheets>
  <calcPr calcId="145621" refMode="R1C1"/>
</workbook>
</file>

<file path=xl/calcChain.xml><?xml version="1.0" encoding="utf-8"?>
<calcChain xmlns="http://schemas.openxmlformats.org/spreadsheetml/2006/main">
  <c r="H55" i="2" l="1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J19" i="2"/>
  <c r="H19" i="2"/>
  <c r="J18" i="2"/>
  <c r="H18" i="2"/>
  <c r="J17" i="2"/>
  <c r="H17" i="2"/>
  <c r="J16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<sst xmlns="http://schemas.openxmlformats.org/spreadsheetml/2006/main" count="429" uniqueCount="135">
  <si>
    <t>ООО " Барс"</t>
  </si>
  <si>
    <t xml:space="preserve">       Российская Федерация</t>
  </si>
  <si>
    <t xml:space="preserve">       г. Иваново,   ул. Ярмарочная 18/22</t>
  </si>
  <si>
    <t xml:space="preserve">       г. Иваново,   ул. Суздальская 16А</t>
  </si>
  <si>
    <t xml:space="preserve">       Выходные:  суббота, воскресенье</t>
  </si>
  <si>
    <t>Наименование</t>
  </si>
  <si>
    <t>Страна - производитель</t>
  </si>
  <si>
    <t>Ширина (см)</t>
  </si>
  <si>
    <t>Плотность (г/м2)</t>
  </si>
  <si>
    <t>Цена за п/м, 
$</t>
  </si>
  <si>
    <t>Ткань рабочая Гретта цв. Василек</t>
  </si>
  <si>
    <t>Китай</t>
  </si>
  <si>
    <t>Ткань рабочая Гретта цв. Темно - синий</t>
  </si>
  <si>
    <t>Ткань рабочая Гретта цв. Черный</t>
  </si>
  <si>
    <t>Ткань рабочая Гретта цв. Зеленый</t>
  </si>
  <si>
    <t>Ткань рабочая Гретта цв. Темно - серый</t>
  </si>
  <si>
    <t>Ткань рабочая Гретта цв. Светло - серый</t>
  </si>
  <si>
    <t>Ткань подкладочная Таффета</t>
  </si>
  <si>
    <t>Ткань ТИСИ цв. Белый</t>
  </si>
  <si>
    <t>Ткань ТИСИ цв. Зеленый</t>
  </si>
  <si>
    <t>Ткань ТИСИ цв. Василек</t>
  </si>
  <si>
    <t>Ткань ТИСИ цв. Голубой</t>
  </si>
  <si>
    <t>200+/-10</t>
  </si>
  <si>
    <t>60+/-5</t>
  </si>
  <si>
    <t>122+/-5</t>
  </si>
  <si>
    <t>E-mail: bars-textille37@yandex.ru</t>
  </si>
  <si>
    <t>Http://www.bars-textille37.com</t>
  </si>
  <si>
    <t>Описание</t>
  </si>
  <si>
    <t>Размер</t>
  </si>
  <si>
    <t>Комплектация</t>
  </si>
  <si>
    <t>Состав</t>
  </si>
  <si>
    <t>Плотность</t>
  </si>
  <si>
    <t>Цены для сайта</t>
  </si>
  <si>
    <t>Max</t>
  </si>
  <si>
    <t>Min</t>
  </si>
  <si>
    <t>КПБ ТМ "ЦВЕТНЫЕ СНЫ"</t>
  </si>
  <si>
    <t>БЯЗЬ</t>
  </si>
  <si>
    <t>1, 5 спальный</t>
  </si>
  <si>
    <t>пододеяльник 147*210,             простыня 150*210,                               наволочка 70*70-1шт</t>
  </si>
  <si>
    <t>100 % хб</t>
  </si>
  <si>
    <t>110 гр/м2</t>
  </si>
  <si>
    <t>пододеяльник 147*210,             простыня 150*210,                               наволочка 70*70-2шт</t>
  </si>
  <si>
    <t>2-х спальный</t>
  </si>
  <si>
    <t>пододеяльник 175*210,                    простыня 175*210,                    наволочка 70*70- 2шт</t>
  </si>
  <si>
    <t>Подушки  ТМ "ЦВЕТНЫЕ СНЫ"</t>
  </si>
  <si>
    <t>пух-перо</t>
  </si>
  <si>
    <t xml:space="preserve"> 50х70</t>
  </si>
  <si>
    <t>1 шт</t>
  </si>
  <si>
    <t xml:space="preserve"> 70х70</t>
  </si>
  <si>
    <t>Одеяла ТМ "ЦВЕТНЫЕ СНЫ"</t>
  </si>
  <si>
    <t>синтепон</t>
  </si>
  <si>
    <t>145х200</t>
  </si>
  <si>
    <t>172х200</t>
  </si>
  <si>
    <t>200х220</t>
  </si>
  <si>
    <t>Полотенце махровое</t>
  </si>
  <si>
    <t>пр-во Узбекистан, цвета в ассортименте</t>
  </si>
  <si>
    <t>50х90</t>
  </si>
  <si>
    <t>380 гр/м2</t>
  </si>
  <si>
    <t>70х140</t>
  </si>
  <si>
    <t>Набор полотенец махровых</t>
  </si>
  <si>
    <t>50х90+70х140</t>
  </si>
  <si>
    <t>2 шт</t>
  </si>
  <si>
    <t>плед гладкокрашеный</t>
  </si>
  <si>
    <t>140х180</t>
  </si>
  <si>
    <t>100 % полиэстер</t>
  </si>
  <si>
    <t>270 гр/м2</t>
  </si>
  <si>
    <t>Плед  велсофт</t>
  </si>
  <si>
    <t>180х200</t>
  </si>
  <si>
    <t>плед набивной</t>
  </si>
  <si>
    <t>150х200</t>
  </si>
  <si>
    <t>КПБ ТМ "Amo la vita"</t>
  </si>
  <si>
    <t>поплин</t>
  </si>
  <si>
    <t>125 гр/м2</t>
  </si>
  <si>
    <t>евро</t>
  </si>
  <si>
    <t>пододеяльник 200*210,                    простыня 200*210,                    наволочка 70*70- 2шт</t>
  </si>
  <si>
    <t>Подушки  ТМ "Amo la vita"</t>
  </si>
  <si>
    <t>2-х камерная, наполнитель: бамбук,п/э</t>
  </si>
  <si>
    <t xml:space="preserve">Ткань верха: микрофибра с тиснением и эффектом "персика"  </t>
  </si>
  <si>
    <t>Вес наполнителя                50х70-700 гр                              70х70-1000гр</t>
  </si>
  <si>
    <t>70х70</t>
  </si>
  <si>
    <t>2-х камерная, "лебяжий пух", наполнитель: высокосиликонизированное микроволокно</t>
  </si>
  <si>
    <t>2-х камерная, наполнитель: овечья шерсть, п/э</t>
  </si>
  <si>
    <t>Одеяла ТМ "Amo la vita"</t>
  </si>
  <si>
    <t>бамбук 30%+ п/э 70%</t>
  </si>
  <si>
    <t>Ткань верха: микрофибра с тиснением и эффектом "персика"</t>
  </si>
  <si>
    <t>Плотность наполнителя        300 гр/м2</t>
  </si>
  <si>
    <t>"лебяжий пух",                                             высокосиликонизированное микроволокно 100%</t>
  </si>
  <si>
    <t>овечья шерсть 30%+п/э 70%</t>
  </si>
  <si>
    <t xml:space="preserve">Набор в подарочной коробке " Полянка" </t>
  </si>
  <si>
    <t>33х74*2 шт.+70х140*1 шт</t>
  </si>
  <si>
    <t>3 шт</t>
  </si>
  <si>
    <t>400 гр/м2</t>
  </si>
  <si>
    <t xml:space="preserve">Набор в подарочной коробке "Роза"  </t>
  </si>
  <si>
    <t>70х140*2шт</t>
  </si>
  <si>
    <t>Набор в подарочной коробке "Сати"</t>
  </si>
  <si>
    <t>33х74+50х90+70х140</t>
  </si>
  <si>
    <t>380  гр/м2</t>
  </si>
  <si>
    <t xml:space="preserve">Набор в подарочной коробке "Розовый бутон" </t>
  </si>
  <si>
    <t>Набор в подарочной коробке "Узор"</t>
  </si>
  <si>
    <t>450 гр/м2</t>
  </si>
  <si>
    <t>Полотенце рогожка</t>
  </si>
  <si>
    <t>45х60</t>
  </si>
  <si>
    <t>1 шт.</t>
  </si>
  <si>
    <t>100% хб</t>
  </si>
  <si>
    <t>150 гр/м2</t>
  </si>
  <si>
    <t xml:space="preserve">Плед вязанный </t>
  </si>
  <si>
    <t>орнамент "Косы", цвета в ассортименте</t>
  </si>
  <si>
    <t>1 шт. в подарочной упаковке</t>
  </si>
  <si>
    <t>30 % шерсть, 70 % акрил</t>
  </si>
  <si>
    <t>орнамент "Ажур", цвета в ассортименте</t>
  </si>
  <si>
    <t>Плед вязанный детский</t>
  </si>
  <si>
    <t>орнамент "Двухслойный ажур", цвета-голубой, розовый</t>
  </si>
  <si>
    <t>140х120</t>
  </si>
  <si>
    <t>50 % шерсть, 50 % акрил</t>
  </si>
  <si>
    <t>Халат женский, махровый, воротник шалька</t>
  </si>
  <si>
    <t>махровая ткань, цвета в ассортименте</t>
  </si>
  <si>
    <t>44,46,48, 50</t>
  </si>
  <si>
    <t>320 гр/м2</t>
  </si>
  <si>
    <t>Халат  женский, махровый, капюшон</t>
  </si>
  <si>
    <t>Халат  женский,махровый, удлиненный</t>
  </si>
  <si>
    <t>44,46, 48, 50, 52, 54</t>
  </si>
  <si>
    <t>Халат  женский, махровый, воротник шалька</t>
  </si>
  <si>
    <t>30 % хб, 70 % бамбук</t>
  </si>
  <si>
    <t>360 гр/м2</t>
  </si>
  <si>
    <t>Халат  женский,махровый, капюшон</t>
  </si>
  <si>
    <t>Халат женский, вафельный</t>
  </si>
  <si>
    <t>вафельная ткань, цвета в ассортименте</t>
  </si>
  <si>
    <t>44, 46, 48, 50</t>
  </si>
  <si>
    <t>300 гр/м2</t>
  </si>
  <si>
    <t>Халат мужской, махровый, кимоно</t>
  </si>
  <si>
    <t xml:space="preserve"> 48, 50, 52, 54, 56, 58</t>
  </si>
  <si>
    <t>Халат мужской, махровый, шалька</t>
  </si>
  <si>
    <t>Прайс на готовую текстильную продукцию от 19 октября 2016г.</t>
  </si>
  <si>
    <t>Цена</t>
  </si>
  <si>
    <t>Прайс на ткани от 17 01.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</si>
</sst>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48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6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3" fontId="0" fillId="3" borderId="20" xfId="0" applyNumberFormat="1" applyFill="1" applyBorder="1" applyAlignment="1">
      <alignment vertical="center"/>
    </xf>
    <xf numFmtId="0" fontId="0" fillId="3" borderId="18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3" fontId="0" fillId="3" borderId="25" xfId="0" applyNumberFormat="1" applyFill="1" applyBorder="1" applyAlignment="1">
      <alignment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0" fillId="3" borderId="52" xfId="0" applyFill="1" applyBorder="1" applyAlignment="1">
      <alignment horizontal="center" vertical="center" wrapText="1"/>
    </xf>
    <xf numFmtId="3" fontId="0" fillId="3" borderId="30" xfId="0" applyNumberFormat="1" applyFill="1" applyBorder="1" applyAlignment="1">
      <alignment vertical="center"/>
    </xf>
    <xf numFmtId="0" fontId="0" fillId="4" borderId="5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3" fontId="0" fillId="4" borderId="55" xfId="0" applyNumberFormat="1" applyFill="1" applyBorder="1" applyAlignment="1">
      <alignment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3" fontId="0" fillId="4" borderId="13" xfId="0" applyNumberFormat="1" applyFill="1" applyBorder="1" applyAlignment="1">
      <alignment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3" fontId="0" fillId="4" borderId="39" xfId="0" applyNumberFormat="1" applyFill="1" applyBorder="1" applyAlignment="1">
      <alignment vertical="center"/>
    </xf>
    <xf numFmtId="0" fontId="0" fillId="4" borderId="1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 wrapText="1"/>
    </xf>
    <xf numFmtId="3" fontId="0" fillId="4" borderId="30" xfId="0" applyNumberFormat="1" applyFill="1" applyBorder="1" applyAlignment="1">
      <alignment vertical="center"/>
    </xf>
    <xf numFmtId="0" fontId="0" fillId="4" borderId="18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 wrapText="1"/>
    </xf>
    <xf numFmtId="3" fontId="0" fillId="4" borderId="20" xfId="0" applyNumberFormat="1" applyFill="1" applyBorder="1" applyAlignment="1">
      <alignment vertical="center"/>
    </xf>
    <xf numFmtId="0" fontId="0" fillId="4" borderId="48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10" xfId="0" applyFill="1" applyBorder="1" applyAlignment="1">
      <alignment horizontal="left"/>
    </xf>
    <xf numFmtId="0" fontId="0" fillId="4" borderId="54" xfId="0" applyFill="1" applyBorder="1" applyAlignment="1">
      <alignment horizontal="center" vertical="center" wrapText="1"/>
    </xf>
    <xf numFmtId="0" fontId="0" fillId="4" borderId="54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33" xfId="0" applyFill="1" applyBorder="1" applyAlignment="1">
      <alignment horizontal="left"/>
    </xf>
    <xf numFmtId="0" fontId="0" fillId="4" borderId="7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22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5" borderId="62" xfId="0" applyFill="1" applyBorder="1" applyAlignment="1">
      <alignment horizontal="center" vertical="center"/>
    </xf>
    <xf numFmtId="0" fontId="0" fillId="5" borderId="62" xfId="0" applyFill="1" applyBorder="1" applyAlignment="1">
      <alignment horizontal="left"/>
    </xf>
    <xf numFmtId="0" fontId="0" fillId="5" borderId="63" xfId="0" applyFill="1" applyBorder="1" applyAlignment="1">
      <alignment horizontal="center"/>
    </xf>
    <xf numFmtId="0" fontId="0" fillId="5" borderId="64" xfId="0" applyFill="1" applyBorder="1" applyAlignment="1">
      <alignment horizontal="center"/>
    </xf>
    <xf numFmtId="3" fontId="0" fillId="5" borderId="17" xfId="0" applyNumberFormat="1" applyFill="1" applyBorder="1" applyAlignment="1">
      <alignment vertical="center"/>
    </xf>
    <xf numFmtId="0" fontId="0" fillId="4" borderId="13" xfId="0" applyFill="1" applyBorder="1" applyAlignment="1">
      <alignment horizontal="left"/>
    </xf>
    <xf numFmtId="0" fontId="0" fillId="4" borderId="30" xfId="0" applyFill="1" applyBorder="1" applyAlignment="1">
      <alignment horizontal="left"/>
    </xf>
    <xf numFmtId="0" fontId="0" fillId="4" borderId="39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4" borderId="62" xfId="0" applyFill="1" applyBorder="1" applyAlignment="1"/>
    <xf numFmtId="3" fontId="0" fillId="4" borderId="17" xfId="0" applyNumberFormat="1" applyFill="1" applyBorder="1" applyAlignment="1">
      <alignment vertical="center"/>
    </xf>
    <xf numFmtId="0" fontId="0" fillId="4" borderId="65" xfId="0" applyFill="1" applyBorder="1" applyAlignment="1">
      <alignment horizontal="center"/>
    </xf>
    <xf numFmtId="0" fontId="0" fillId="6" borderId="10" xfId="0" applyFill="1" applyBorder="1"/>
    <xf numFmtId="0" fontId="0" fillId="6" borderId="11" xfId="0" applyFill="1" applyBorder="1" applyAlignment="1">
      <alignment horizontal="center"/>
    </xf>
    <xf numFmtId="0" fontId="0" fillId="6" borderId="11" xfId="0" applyFill="1" applyBorder="1"/>
    <xf numFmtId="3" fontId="0" fillId="6" borderId="13" xfId="0" applyNumberFormat="1" applyFill="1" applyBorder="1" applyAlignment="1">
      <alignment vertical="center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33" xfId="0" applyFill="1" applyBorder="1"/>
    <xf numFmtId="0" fontId="0" fillId="6" borderId="7" xfId="0" applyFill="1" applyBorder="1" applyAlignment="1">
      <alignment horizontal="center"/>
    </xf>
    <xf numFmtId="0" fontId="0" fillId="6" borderId="7" xfId="0" applyFill="1" applyBorder="1"/>
    <xf numFmtId="3" fontId="0" fillId="6" borderId="20" xfId="0" applyNumberFormat="1" applyFill="1" applyBorder="1" applyAlignment="1">
      <alignment vertical="center"/>
    </xf>
    <xf numFmtId="0" fontId="0" fillId="6" borderId="35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28" xfId="0" applyFill="1" applyBorder="1"/>
    <xf numFmtId="0" fontId="0" fillId="6" borderId="61" xfId="0" applyFill="1" applyBorder="1" applyAlignment="1">
      <alignment horizontal="center"/>
    </xf>
    <xf numFmtId="0" fontId="0" fillId="6" borderId="6" xfId="0" applyFill="1" applyBorder="1"/>
    <xf numFmtId="3" fontId="0" fillId="6" borderId="30" xfId="0" applyNumberFormat="1" applyFill="1" applyBorder="1" applyAlignment="1">
      <alignment vertical="center"/>
    </xf>
    <xf numFmtId="0" fontId="0" fillId="6" borderId="31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3" fontId="0" fillId="6" borderId="6" xfId="0" applyNumberFormat="1" applyFill="1" applyBorder="1" applyAlignment="1">
      <alignment vertical="center"/>
    </xf>
    <xf numFmtId="3" fontId="0" fillId="6" borderId="7" xfId="0" applyNumberFormat="1" applyFill="1" applyBorder="1" applyAlignment="1">
      <alignment vertical="center"/>
    </xf>
    <xf numFmtId="0" fontId="0" fillId="6" borderId="22" xfId="0" applyFill="1" applyBorder="1"/>
    <xf numFmtId="0" fontId="0" fillId="6" borderId="4" xfId="0" applyFill="1" applyBorder="1" applyAlignment="1">
      <alignment horizontal="center"/>
    </xf>
    <xf numFmtId="0" fontId="0" fillId="6" borderId="17" xfId="0" applyFill="1" applyBorder="1"/>
    <xf numFmtId="3" fontId="0" fillId="6" borderId="55" xfId="0" applyNumberFormat="1" applyFill="1" applyBorder="1" applyAlignment="1">
      <alignment vertical="center"/>
    </xf>
    <xf numFmtId="0" fontId="0" fillId="6" borderId="26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67" xfId="0" applyFill="1" applyBorder="1"/>
    <xf numFmtId="0" fontId="0" fillId="6" borderId="68" xfId="0" applyFill="1" applyBorder="1" applyAlignment="1">
      <alignment horizontal="center"/>
    </xf>
    <xf numFmtId="0" fontId="0" fillId="6" borderId="68" xfId="0" applyFill="1" applyBorder="1"/>
    <xf numFmtId="0" fontId="0" fillId="6" borderId="69" xfId="0" applyFill="1" applyBorder="1" applyAlignment="1">
      <alignment horizontal="center"/>
    </xf>
    <xf numFmtId="3" fontId="0" fillId="6" borderId="63" xfId="0" applyNumberFormat="1" applyFill="1" applyBorder="1" applyAlignment="1">
      <alignment vertical="center"/>
    </xf>
    <xf numFmtId="0" fontId="0" fillId="6" borderId="70" xfId="0" applyFill="1" applyBorder="1" applyAlignment="1">
      <alignment horizontal="center"/>
    </xf>
    <xf numFmtId="0" fontId="0" fillId="6" borderId="71" xfId="0" applyFill="1" applyBorder="1" applyAlignment="1">
      <alignment horizontal="center"/>
    </xf>
    <xf numFmtId="0" fontId="0" fillId="6" borderId="39" xfId="0" applyFill="1" applyBorder="1"/>
    <xf numFmtId="0" fontId="0" fillId="6" borderId="65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30" xfId="0" applyFill="1" applyBorder="1"/>
    <xf numFmtId="0" fontId="0" fillId="6" borderId="66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1" fillId="4" borderId="5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3" fontId="1" fillId="4" borderId="55" xfId="0" applyNumberFormat="1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3" fontId="1" fillId="4" borderId="13" xfId="0" applyNumberFormat="1" applyFont="1" applyFill="1" applyBorder="1" applyAlignment="1">
      <alignment vertical="center"/>
    </xf>
    <xf numFmtId="3" fontId="1" fillId="4" borderId="39" xfId="0" applyNumberFormat="1" applyFont="1" applyFill="1" applyBorder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 wrapText="1"/>
    </xf>
    <xf numFmtId="3" fontId="1" fillId="4" borderId="30" xfId="0" applyNumberFormat="1" applyFont="1" applyFill="1" applyBorder="1" applyAlignment="1">
      <alignment vertical="center"/>
    </xf>
    <xf numFmtId="0" fontId="1" fillId="4" borderId="41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 wrapText="1"/>
    </xf>
    <xf numFmtId="3" fontId="1" fillId="4" borderId="20" xfId="0" applyNumberFormat="1" applyFont="1" applyFill="1" applyBorder="1" applyAlignment="1">
      <alignment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6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/>
    </xf>
    <xf numFmtId="0" fontId="1" fillId="4" borderId="54" xfId="0" applyFont="1" applyFill="1" applyBorder="1" applyAlignment="1">
      <alignment horizontal="center" vertical="center" wrapText="1"/>
    </xf>
    <xf numFmtId="0" fontId="1" fillId="4" borderId="54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5" borderId="62" xfId="0" applyFont="1" applyFill="1" applyBorder="1" applyAlignment="1">
      <alignment horizontal="center" vertical="center"/>
    </xf>
    <xf numFmtId="0" fontId="1" fillId="5" borderId="62" xfId="0" applyFont="1" applyFill="1" applyBorder="1" applyAlignment="1">
      <alignment horizontal="left"/>
    </xf>
    <xf numFmtId="0" fontId="1" fillId="5" borderId="63" xfId="0" applyFont="1" applyFill="1" applyBorder="1" applyAlignment="1">
      <alignment horizontal="center"/>
    </xf>
    <xf numFmtId="0" fontId="1" fillId="5" borderId="64" xfId="0" applyFont="1" applyFill="1" applyBorder="1" applyAlignment="1">
      <alignment horizontal="center"/>
    </xf>
    <xf numFmtId="3" fontId="1" fillId="5" borderId="17" xfId="0" applyNumberFormat="1" applyFont="1" applyFill="1" applyBorder="1" applyAlignment="1">
      <alignment vertical="center"/>
    </xf>
    <xf numFmtId="0" fontId="1" fillId="4" borderId="13" xfId="0" applyFont="1" applyFill="1" applyBorder="1" applyAlignment="1">
      <alignment horizontal="left"/>
    </xf>
    <xf numFmtId="0" fontId="1" fillId="4" borderId="30" xfId="0" applyFont="1" applyFill="1" applyBorder="1" applyAlignment="1">
      <alignment horizontal="left"/>
    </xf>
    <xf numFmtId="0" fontId="1" fillId="4" borderId="39" xfId="0" applyFont="1" applyFill="1" applyBorder="1" applyAlignment="1">
      <alignment horizontal="center"/>
    </xf>
    <xf numFmtId="0" fontId="1" fillId="4" borderId="44" xfId="0" applyFont="1" applyFill="1" applyBorder="1" applyAlignment="1">
      <alignment horizontal="center"/>
    </xf>
    <xf numFmtId="0" fontId="1" fillId="4" borderId="62" xfId="0" applyFont="1" applyFill="1" applyBorder="1" applyAlignment="1"/>
    <xf numFmtId="3" fontId="1" fillId="4" borderId="17" xfId="0" applyNumberFormat="1" applyFont="1" applyFill="1" applyBorder="1" applyAlignment="1">
      <alignment vertical="center"/>
    </xf>
    <xf numFmtId="0" fontId="1" fillId="6" borderId="10" xfId="0" applyFont="1" applyFill="1" applyBorder="1"/>
    <xf numFmtId="0" fontId="1" fillId="6" borderId="11" xfId="0" applyFont="1" applyFill="1" applyBorder="1" applyAlignment="1">
      <alignment horizontal="center"/>
    </xf>
    <xf numFmtId="0" fontId="1" fillId="6" borderId="11" xfId="0" applyFont="1" applyFill="1" applyBorder="1"/>
    <xf numFmtId="3" fontId="1" fillId="6" borderId="13" xfId="0" applyNumberFormat="1" applyFont="1" applyFill="1" applyBorder="1" applyAlignment="1">
      <alignment vertical="center"/>
    </xf>
    <xf numFmtId="0" fontId="1" fillId="6" borderId="33" xfId="0" applyFont="1" applyFill="1" applyBorder="1"/>
    <xf numFmtId="0" fontId="1" fillId="6" borderId="7" xfId="0" applyFont="1" applyFill="1" applyBorder="1" applyAlignment="1">
      <alignment horizontal="center"/>
    </xf>
    <xf numFmtId="0" fontId="1" fillId="6" borderId="7" xfId="0" applyFont="1" applyFill="1" applyBorder="1"/>
    <xf numFmtId="3" fontId="1" fillId="6" borderId="20" xfId="0" applyNumberFormat="1" applyFont="1" applyFill="1" applyBorder="1" applyAlignment="1">
      <alignment vertical="center"/>
    </xf>
    <xf numFmtId="0" fontId="1" fillId="6" borderId="28" xfId="0" applyFont="1" applyFill="1" applyBorder="1"/>
    <xf numFmtId="0" fontId="1" fillId="6" borderId="61" xfId="0" applyFont="1" applyFill="1" applyBorder="1" applyAlignment="1">
      <alignment horizontal="center"/>
    </xf>
    <xf numFmtId="0" fontId="1" fillId="6" borderId="6" xfId="0" applyFont="1" applyFill="1" applyBorder="1"/>
    <xf numFmtId="3" fontId="1" fillId="6" borderId="30" xfId="0" applyNumberFormat="1" applyFont="1" applyFill="1" applyBorder="1" applyAlignment="1">
      <alignment vertical="center"/>
    </xf>
    <xf numFmtId="3" fontId="1" fillId="6" borderId="6" xfId="0" applyNumberFormat="1" applyFont="1" applyFill="1" applyBorder="1" applyAlignment="1">
      <alignment vertical="center"/>
    </xf>
    <xf numFmtId="3" fontId="1" fillId="6" borderId="7" xfId="0" applyNumberFormat="1" applyFont="1" applyFill="1" applyBorder="1" applyAlignment="1">
      <alignment vertical="center"/>
    </xf>
    <xf numFmtId="0" fontId="1" fillId="6" borderId="22" xfId="0" applyFont="1" applyFill="1" applyBorder="1"/>
    <xf numFmtId="0" fontId="1" fillId="6" borderId="4" xfId="0" applyFont="1" applyFill="1" applyBorder="1" applyAlignment="1">
      <alignment horizontal="center"/>
    </xf>
    <xf numFmtId="0" fontId="1" fillId="6" borderId="17" xfId="0" applyFont="1" applyFill="1" applyBorder="1"/>
    <xf numFmtId="3" fontId="1" fillId="6" borderId="55" xfId="0" applyNumberFormat="1" applyFont="1" applyFill="1" applyBorder="1" applyAlignment="1">
      <alignment vertical="center"/>
    </xf>
    <xf numFmtId="0" fontId="1" fillId="6" borderId="67" xfId="0" applyFont="1" applyFill="1" applyBorder="1"/>
    <xf numFmtId="0" fontId="1" fillId="6" borderId="68" xfId="0" applyFont="1" applyFill="1" applyBorder="1" applyAlignment="1">
      <alignment horizontal="center"/>
    </xf>
    <xf numFmtId="0" fontId="1" fillId="6" borderId="68" xfId="0" applyFont="1" applyFill="1" applyBorder="1"/>
    <xf numFmtId="0" fontId="1" fillId="6" borderId="69" xfId="0" applyFont="1" applyFill="1" applyBorder="1" applyAlignment="1">
      <alignment horizontal="center"/>
    </xf>
    <xf numFmtId="3" fontId="1" fillId="6" borderId="63" xfId="0" applyNumberFormat="1" applyFont="1" applyFill="1" applyBorder="1" applyAlignment="1">
      <alignment vertical="center"/>
    </xf>
    <xf numFmtId="0" fontId="1" fillId="6" borderId="39" xfId="0" applyFont="1" applyFill="1" applyBorder="1"/>
    <xf numFmtId="0" fontId="1" fillId="6" borderId="30" xfId="0" applyFont="1" applyFill="1" applyBorder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/>
    <xf numFmtId="0" fontId="1" fillId="0" borderId="0" xfId="0" applyFont="1"/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2" xfId="0" applyNumberFormat="1" applyFont="1" applyBorder="1" applyAlignment="1">
      <alignment horizontal="right"/>
    </xf>
    <xf numFmtId="0" fontId="8" fillId="0" borderId="2" xfId="0" applyNumberFormat="1" applyFont="1" applyBorder="1" applyAlignment="1">
      <alignment horizontal="center"/>
    </xf>
    <xf numFmtId="1" fontId="9" fillId="7" borderId="3" xfId="0" applyNumberFormat="1" applyFont="1" applyFill="1" applyBorder="1" applyAlignment="1">
      <alignment horizontal="center" vertical="top" wrapText="1"/>
    </xf>
    <xf numFmtId="1" fontId="9" fillId="7" borderId="7" xfId="0" applyNumberFormat="1" applyFont="1" applyFill="1" applyBorder="1" applyAlignment="1">
      <alignment horizontal="center" vertical="center" wrapText="1"/>
    </xf>
    <xf numFmtId="0" fontId="9" fillId="7" borderId="7" xfId="0" applyNumberFormat="1" applyFont="1" applyFill="1" applyBorder="1" applyAlignment="1">
      <alignment horizontal="center" vertical="center"/>
    </xf>
    <xf numFmtId="1" fontId="9" fillId="7" borderId="7" xfId="0" applyNumberFormat="1" applyFont="1" applyFill="1" applyBorder="1" applyAlignment="1">
      <alignment horizontal="center" vertical="top" wrapText="1"/>
    </xf>
    <xf numFmtId="1" fontId="9" fillId="8" borderId="7" xfId="0" applyNumberFormat="1" applyFont="1" applyFill="1" applyBorder="1" applyAlignment="1">
      <alignment horizontal="center" vertical="top" wrapText="1"/>
    </xf>
    <xf numFmtId="1" fontId="9" fillId="9" borderId="7" xfId="0" applyNumberFormat="1" applyFont="1" applyFill="1" applyBorder="1" applyAlignment="1">
      <alignment horizontal="center" vertical="top" wrapText="1"/>
    </xf>
    <xf numFmtId="0" fontId="9" fillId="9" borderId="7" xfId="0" applyNumberFormat="1" applyFont="1" applyFill="1" applyBorder="1" applyAlignment="1">
      <alignment horizontal="left" vertical="top" wrapText="1"/>
    </xf>
    <xf numFmtId="2" fontId="10" fillId="9" borderId="7" xfId="0" applyNumberFormat="1" applyFont="1" applyFill="1" applyBorder="1" applyAlignment="1">
      <alignment horizontal="center" vertical="center"/>
    </xf>
    <xf numFmtId="0" fontId="9" fillId="9" borderId="8" xfId="0" applyNumberFormat="1" applyFont="1" applyFill="1" applyBorder="1" applyAlignment="1">
      <alignment horizontal="center" vertical="top" wrapText="1"/>
    </xf>
    <xf numFmtId="1" fontId="9" fillId="9" borderId="9" xfId="0" applyNumberFormat="1" applyFont="1" applyFill="1" applyBorder="1" applyAlignment="1">
      <alignment horizontal="center" vertical="top" wrapText="1"/>
    </xf>
    <xf numFmtId="0" fontId="9" fillId="9" borderId="7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/>
    <xf numFmtId="0" fontId="12" fillId="0" borderId="0" xfId="0" applyFont="1"/>
    <xf numFmtId="0" fontId="14" fillId="0" borderId="0" xfId="0" applyFont="1"/>
    <xf numFmtId="0" fontId="13" fillId="0" borderId="0" xfId="0" applyNumberFormat="1" applyFont="1" applyAlignment="1">
      <alignment horizontal="left"/>
    </xf>
    <xf numFmtId="0" fontId="15" fillId="0" borderId="0" xfId="1" applyNumberFormat="1" applyFont="1" applyAlignment="1">
      <alignment horizontal="left"/>
    </xf>
    <xf numFmtId="0" fontId="11" fillId="0" borderId="2" xfId="0" applyNumberFormat="1" applyFont="1" applyBorder="1" applyAlignment="1"/>
    <xf numFmtId="0" fontId="7" fillId="0" borderId="0" xfId="0" applyNumberFormat="1" applyFont="1" applyBorder="1" applyAlignment="1">
      <alignment horizontal="left"/>
    </xf>
    <xf numFmtId="0" fontId="13" fillId="0" borderId="7" xfId="0" applyNumberFormat="1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8" fillId="0" borderId="28" xfId="0" applyNumberFormat="1" applyFont="1" applyBorder="1" applyAlignment="1" applyProtection="1">
      <alignment horizontal="right"/>
    </xf>
    <xf numFmtId="0" fontId="13" fillId="0" borderId="61" xfId="0" applyNumberFormat="1" applyFont="1" applyBorder="1" applyAlignment="1" applyProtection="1">
      <alignment horizontal="right"/>
    </xf>
    <xf numFmtId="0" fontId="12" fillId="0" borderId="36" xfId="0" applyFont="1" applyBorder="1" applyAlignment="1">
      <alignment horizontal="right"/>
    </xf>
    <xf numFmtId="0" fontId="15" fillId="0" borderId="33" xfId="1" applyNumberFormat="1" applyFont="1" applyBorder="1" applyAlignment="1">
      <alignment horizontal="right"/>
    </xf>
    <xf numFmtId="0" fontId="13" fillId="0" borderId="33" xfId="0" applyNumberFormat="1" applyFont="1" applyBorder="1" applyAlignment="1">
      <alignment horizontal="right"/>
    </xf>
    <xf numFmtId="0" fontId="12" fillId="0" borderId="32" xfId="0" applyFont="1" applyBorder="1" applyAlignment="1">
      <alignment horizontal="right"/>
    </xf>
    <xf numFmtId="0" fontId="11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6" fillId="0" borderId="33" xfId="0" applyFont="1" applyBorder="1" applyAlignment="1">
      <alignment horizontal="right"/>
    </xf>
    <xf numFmtId="0" fontId="17" fillId="0" borderId="10" xfId="0" applyNumberFormat="1" applyFont="1" applyBorder="1" applyAlignment="1">
      <alignment horizontal="right"/>
    </xf>
    <xf numFmtId="0" fontId="18" fillId="0" borderId="54" xfId="0" applyFont="1" applyBorder="1" applyAlignment="1">
      <alignment horizontal="right"/>
    </xf>
    <xf numFmtId="0" fontId="18" fillId="0" borderId="15" xfId="0" applyFont="1" applyBorder="1" applyAlignment="1">
      <alignment horizontal="right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5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0" fontId="1" fillId="4" borderId="24" xfId="0" applyFont="1" applyFill="1" applyBorder="1" applyAlignment="1">
      <alignment vertical="center"/>
    </xf>
    <xf numFmtId="0" fontId="1" fillId="4" borderId="47" xfId="0" applyFont="1" applyFill="1" applyBorder="1" applyAlignment="1">
      <alignment horizontal="center" vertical="center" wrapText="1"/>
    </xf>
    <xf numFmtId="0" fontId="1" fillId="4" borderId="52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56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57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wrapText="1"/>
    </xf>
    <xf numFmtId="0" fontId="1" fillId="4" borderId="58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4" borderId="60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/>
    </xf>
    <xf numFmtId="0" fontId="1" fillId="4" borderId="53" xfId="0" applyFont="1" applyFill="1" applyBorder="1" applyAlignment="1">
      <alignment horizontal="center" vertical="center"/>
    </xf>
    <xf numFmtId="0" fontId="1" fillId="6" borderId="54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6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65" xfId="0" applyFont="1" applyFill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" fillId="6" borderId="51" xfId="0" applyFont="1" applyFill="1" applyBorder="1" applyAlignment="1">
      <alignment horizontal="center" vertical="center"/>
    </xf>
    <xf numFmtId="0" fontId="1" fillId="6" borderId="44" xfId="0" applyFont="1" applyFill="1" applyBorder="1" applyAlignment="1">
      <alignment horizontal="center" vertical="center"/>
    </xf>
    <xf numFmtId="0" fontId="1" fillId="6" borderId="53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28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/>
    </xf>
    <xf numFmtId="0" fontId="0" fillId="3" borderId="29" xfId="0" applyFill="1" applyBorder="1" applyAlignment="1">
      <alignment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54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2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3" borderId="33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/>
    </xf>
    <xf numFmtId="0" fontId="0" fillId="3" borderId="34" xfId="0" applyFill="1" applyBorder="1" applyAlignment="1">
      <alignment vertical="center"/>
    </xf>
    <xf numFmtId="0" fontId="0" fillId="3" borderId="37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38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3" borderId="40" xfId="0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3" borderId="45" xfId="0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4" borderId="56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4" borderId="57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0" fontId="0" fillId="4" borderId="51" xfId="0" applyFill="1" applyBorder="1" applyAlignment="1">
      <alignment horizontal="center" vertical="center" wrapText="1"/>
    </xf>
    <xf numFmtId="0" fontId="0" fillId="4" borderId="58" xfId="0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0" fillId="6" borderId="54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4" borderId="65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3" fillId="7" borderId="3" xfId="0" applyNumberFormat="1" applyFont="1" applyFill="1" applyBorder="1" applyAlignment="1">
      <alignment horizontal="left" vertical="top" wrapText="1"/>
    </xf>
    <xf numFmtId="0" fontId="13" fillId="7" borderId="3" xfId="0" applyNumberFormat="1" applyFont="1" applyFill="1" applyBorder="1" applyAlignment="1">
      <alignment horizontal="center" vertical="top" wrapText="1"/>
    </xf>
    <xf numFmtId="1" fontId="13" fillId="7" borderId="3" xfId="0" applyNumberFormat="1" applyFont="1" applyFill="1" applyBorder="1" applyAlignment="1">
      <alignment horizontal="center" vertical="top" wrapText="1"/>
    </xf>
    <xf numFmtId="2" fontId="8" fillId="7" borderId="3" xfId="0" applyNumberFormat="1" applyFont="1" applyFill="1" applyBorder="1" applyAlignment="1">
      <alignment horizontal="center" vertical="center" wrapText="1"/>
    </xf>
    <xf numFmtId="0" fontId="13" fillId="8" borderId="7" xfId="0" applyNumberFormat="1" applyFont="1" applyFill="1" applyBorder="1" applyAlignment="1">
      <alignment horizontal="left" vertical="top" wrapText="1"/>
    </xf>
    <xf numFmtId="0" fontId="13" fillId="8" borderId="3" xfId="0" applyNumberFormat="1" applyFont="1" applyFill="1" applyBorder="1" applyAlignment="1">
      <alignment horizontal="center" vertical="top" wrapText="1"/>
    </xf>
    <xf numFmtId="1" fontId="13" fillId="8" borderId="3" xfId="0" applyNumberFormat="1" applyFont="1" applyFill="1" applyBorder="1" applyAlignment="1">
      <alignment horizontal="center" vertical="top" wrapText="1"/>
    </xf>
    <xf numFmtId="0" fontId="13" fillId="8" borderId="7" xfId="0" applyNumberFormat="1" applyFont="1" applyFill="1" applyBorder="1" applyAlignment="1">
      <alignment horizontal="center" vertical="center" wrapText="1"/>
    </xf>
    <xf numFmtId="2" fontId="8" fillId="8" borderId="7" xfId="0" applyNumberFormat="1" applyFont="1" applyFill="1" applyBorder="1" applyAlignment="1">
      <alignment horizontal="center" vertical="center"/>
    </xf>
    <xf numFmtId="0" fontId="13" fillId="9" borderId="7" xfId="0" applyNumberFormat="1" applyFont="1" applyFill="1" applyBorder="1" applyAlignment="1">
      <alignment horizontal="left" vertical="top" wrapText="1"/>
    </xf>
    <xf numFmtId="0" fontId="13" fillId="9" borderId="3" xfId="0" applyNumberFormat="1" applyFont="1" applyFill="1" applyBorder="1" applyAlignment="1">
      <alignment horizontal="center" vertical="top" wrapText="1"/>
    </xf>
    <xf numFmtId="1" fontId="13" fillId="9" borderId="3" xfId="0" applyNumberFormat="1" applyFont="1" applyFill="1" applyBorder="1" applyAlignment="1">
      <alignment horizontal="center" vertical="top" wrapText="1"/>
    </xf>
    <xf numFmtId="0" fontId="13" fillId="9" borderId="7" xfId="0" applyNumberFormat="1" applyFont="1" applyFill="1" applyBorder="1" applyAlignment="1">
      <alignment horizontal="center" vertical="center" wrapText="1"/>
    </xf>
    <xf numFmtId="2" fontId="8" fillId="9" borderId="7" xfId="0" applyNumberFormat="1" applyFont="1" applyFill="1" applyBorder="1" applyAlignment="1">
      <alignment horizontal="center" vertical="center"/>
    </xf>
    <xf numFmtId="0" fontId="19" fillId="3" borderId="60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56" xfId="0" applyFont="1" applyFill="1" applyBorder="1" applyAlignment="1">
      <alignment horizontal="center" vertical="center"/>
    </xf>
    <xf numFmtId="0" fontId="19" fillId="3" borderId="55" xfId="0" applyFont="1" applyFill="1" applyBorder="1" applyAlignment="1">
      <alignment horizontal="center" vertical="center" wrapText="1"/>
    </xf>
    <xf numFmtId="0" fontId="19" fillId="3" borderId="48" xfId="0" applyFont="1" applyFill="1" applyBorder="1" applyAlignment="1">
      <alignment horizontal="center" vertical="center"/>
    </xf>
    <xf numFmtId="0" fontId="19" fillId="3" borderId="56" xfId="0" applyFont="1" applyFill="1" applyBorder="1" applyAlignment="1">
      <alignment vertical="center"/>
    </xf>
    <xf numFmtId="3" fontId="19" fillId="3" borderId="55" xfId="0" applyNumberFormat="1" applyFont="1" applyFill="1" applyBorder="1" applyAlignment="1">
      <alignment vertical="center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vertical="center"/>
    </xf>
    <xf numFmtId="3" fontId="19" fillId="3" borderId="20" xfId="0" applyNumberFormat="1" applyFont="1" applyFill="1" applyBorder="1" applyAlignment="1">
      <alignment vertical="center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vertical="center"/>
    </xf>
    <xf numFmtId="3" fontId="19" fillId="3" borderId="25" xfId="0" applyNumberFormat="1" applyFont="1" applyFill="1" applyBorder="1" applyAlignment="1">
      <alignment vertical="center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vertical="center"/>
    </xf>
    <xf numFmtId="3" fontId="19" fillId="3" borderId="13" xfId="0" applyNumberFormat="1" applyFont="1" applyFill="1" applyBorder="1" applyAlignment="1">
      <alignment vertical="center"/>
    </xf>
    <xf numFmtId="0" fontId="19" fillId="3" borderId="28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vertical="center"/>
    </xf>
    <xf numFmtId="0" fontId="19" fillId="3" borderId="33" xfId="0" applyFont="1" applyFill="1" applyBorder="1" applyAlignment="1">
      <alignment horizontal="center" vertical="center" wrapText="1"/>
    </xf>
    <xf numFmtId="0" fontId="19" fillId="3" borderId="34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vertical="center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 wrapText="1"/>
    </xf>
    <xf numFmtId="0" fontId="19" fillId="3" borderId="39" xfId="0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7" xfId="0" applyFont="1" applyBorder="1" applyAlignment="1">
      <alignment vertical="center"/>
    </xf>
    <xf numFmtId="0" fontId="19" fillId="0" borderId="45" xfId="0" applyFont="1" applyBorder="1" applyAlignment="1">
      <alignment horizontal="center" vertical="center" wrapText="1"/>
    </xf>
    <xf numFmtId="0" fontId="19" fillId="3" borderId="48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0" fontId="19" fillId="3" borderId="49" xfId="0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3" borderId="52" xfId="0" applyFont="1" applyFill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/>
    </xf>
    <xf numFmtId="0" fontId="19" fillId="0" borderId="53" xfId="0" applyFont="1" applyBorder="1" applyAlignment="1">
      <alignment vertical="center"/>
    </xf>
    <xf numFmtId="3" fontId="19" fillId="3" borderId="30" xfId="0" applyNumberFormat="1" applyFont="1" applyFill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</xdr:colOff>
      <xdr:row>0</xdr:row>
      <xdr:rowOff>0</xdr:rowOff>
    </xdr:from>
    <xdr:to>
      <xdr:col>4</xdr:col>
      <xdr:colOff>206423</xdr:colOff>
      <xdr:row>5</xdr:row>
      <xdr:rowOff>1171574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49" y="0"/>
          <a:ext cx="3816399" cy="280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92"/>
  <sheetViews>
    <sheetView tabSelected="1" topLeftCell="A70" zoomScale="70" zoomScaleNormal="70" workbookViewId="0">
      <selection activeCell="J47" sqref="J47"/>
    </sheetView>
  </sheetViews>
  <sheetFormatPr defaultRowHeight="15" x14ac:dyDescent="0.25"/>
  <cols>
    <col min="1" max="1" width="46.7109375" style="204" customWidth="1"/>
    <col min="2" max="2" width="53.7109375" style="204" customWidth="1"/>
    <col min="3" max="3" width="25" style="204" customWidth="1"/>
    <col min="4" max="4" width="29.5703125" style="204" customWidth="1"/>
    <col min="5" max="5" width="22" style="204" customWidth="1"/>
    <col min="6" max="6" width="17.42578125" style="204" customWidth="1"/>
    <col min="7" max="7" width="19.5703125" style="204" customWidth="1"/>
    <col min="8" max="16384" width="9.140625" style="204"/>
  </cols>
  <sheetData>
    <row r="3" spans="1:7" ht="61.5" x14ac:dyDescent="0.9">
      <c r="B3" s="224" t="s">
        <v>0</v>
      </c>
    </row>
    <row r="4" spans="1:7" ht="18.75" x14ac:dyDescent="0.3">
      <c r="B4" s="226" t="s">
        <v>26</v>
      </c>
    </row>
    <row r="5" spans="1:7" ht="18.75" x14ac:dyDescent="0.3">
      <c r="B5" s="225" t="s">
        <v>25</v>
      </c>
    </row>
    <row r="6" spans="1:7" ht="105.75" customHeight="1" thickBot="1" x14ac:dyDescent="0.3">
      <c r="A6" s="205"/>
      <c r="B6" s="206"/>
      <c r="C6" s="228"/>
      <c r="D6" s="228"/>
      <c r="E6" s="228"/>
      <c r="F6" s="228"/>
    </row>
    <row r="7" spans="1:7" ht="21" x14ac:dyDescent="0.35">
      <c r="A7" s="225" t="s">
        <v>1</v>
      </c>
      <c r="B7" s="223"/>
      <c r="C7" s="241"/>
      <c r="D7" s="242"/>
      <c r="E7" s="243"/>
      <c r="F7" s="238"/>
      <c r="G7" s="223"/>
    </row>
    <row r="8" spans="1:7" ht="18.75" x14ac:dyDescent="0.3">
      <c r="A8" s="225" t="s">
        <v>2</v>
      </c>
      <c r="B8" s="225"/>
      <c r="C8" s="240"/>
      <c r="D8" s="230"/>
      <c r="E8" s="233"/>
      <c r="F8" s="239"/>
      <c r="G8" s="223"/>
    </row>
    <row r="9" spans="1:7" ht="18.75" x14ac:dyDescent="0.3">
      <c r="A9" s="225" t="s">
        <v>3</v>
      </c>
      <c r="B9" s="226"/>
      <c r="C9" s="240"/>
      <c r="D9" s="230"/>
      <c r="E9" s="233"/>
      <c r="F9" s="239"/>
      <c r="G9" s="223"/>
    </row>
    <row r="10" spans="1:7" ht="18.75" x14ac:dyDescent="0.3">
      <c r="A10" s="225"/>
      <c r="B10" s="225"/>
      <c r="C10" s="240"/>
      <c r="D10" s="229"/>
      <c r="E10" s="233"/>
      <c r="F10" s="239"/>
      <c r="G10" s="223"/>
    </row>
    <row r="11" spans="1:7" ht="24.75" customHeight="1" x14ac:dyDescent="0.3">
      <c r="A11" s="225" t="s">
        <v>4</v>
      </c>
      <c r="B11" s="225"/>
      <c r="C11" s="240"/>
      <c r="D11" s="229"/>
      <c r="E11" s="233"/>
      <c r="F11" s="239"/>
      <c r="G11" s="223"/>
    </row>
    <row r="12" spans="1:7" ht="18.75" x14ac:dyDescent="0.3">
      <c r="B12" s="207"/>
      <c r="C12" s="234"/>
      <c r="D12" s="230"/>
      <c r="E12" s="233"/>
      <c r="F12" s="239"/>
    </row>
    <row r="13" spans="1:7" ht="18.75" x14ac:dyDescent="0.3">
      <c r="C13" s="235"/>
      <c r="D13" s="230"/>
      <c r="E13" s="233"/>
      <c r="F13" s="239"/>
    </row>
    <row r="14" spans="1:7" ht="21.75" customHeight="1" thickBot="1" x14ac:dyDescent="0.45">
      <c r="B14" s="237"/>
      <c r="C14" s="231"/>
      <c r="D14" s="232"/>
      <c r="E14" s="236"/>
      <c r="F14" s="239"/>
    </row>
    <row r="15" spans="1:7" ht="26.25" x14ac:dyDescent="0.4">
      <c r="B15" s="227" t="s">
        <v>134</v>
      </c>
      <c r="C15" s="208"/>
      <c r="D15" s="209"/>
      <c r="E15" s="209"/>
    </row>
    <row r="16" spans="1:7" x14ac:dyDescent="0.25">
      <c r="A16" s="246"/>
      <c r="B16" s="246" t="s">
        <v>5</v>
      </c>
      <c r="C16" s="246" t="s">
        <v>6</v>
      </c>
      <c r="D16" s="246" t="s">
        <v>7</v>
      </c>
      <c r="E16" s="248" t="s">
        <v>8</v>
      </c>
      <c r="F16" s="244" t="s">
        <v>9</v>
      </c>
    </row>
    <row r="17" spans="1:6" ht="40.5" customHeight="1" x14ac:dyDescent="0.25">
      <c r="A17" s="247"/>
      <c r="B17" s="247"/>
      <c r="C17" s="247"/>
      <c r="D17" s="247"/>
      <c r="E17" s="249"/>
      <c r="F17" s="245"/>
    </row>
    <row r="18" spans="1:6" ht="18.75" x14ac:dyDescent="0.25">
      <c r="A18" s="210"/>
      <c r="B18" s="383" t="s">
        <v>10</v>
      </c>
      <c r="C18" s="384" t="s">
        <v>11</v>
      </c>
      <c r="D18" s="385">
        <v>150</v>
      </c>
      <c r="E18" s="384" t="s">
        <v>22</v>
      </c>
      <c r="F18" s="386">
        <v>1.1000000000000001</v>
      </c>
    </row>
    <row r="19" spans="1:6" ht="18.75" x14ac:dyDescent="0.25">
      <c r="A19" s="211"/>
      <c r="B19" s="383" t="s">
        <v>12</v>
      </c>
      <c r="C19" s="384" t="s">
        <v>11</v>
      </c>
      <c r="D19" s="385">
        <v>150</v>
      </c>
      <c r="E19" s="384" t="s">
        <v>22</v>
      </c>
      <c r="F19" s="386">
        <v>1.1000000000000001</v>
      </c>
    </row>
    <row r="20" spans="1:6" ht="18.75" x14ac:dyDescent="0.25">
      <c r="A20" s="212"/>
      <c r="B20" s="383" t="s">
        <v>13</v>
      </c>
      <c r="C20" s="384" t="s">
        <v>11</v>
      </c>
      <c r="D20" s="385">
        <v>150</v>
      </c>
      <c r="E20" s="384" t="s">
        <v>22</v>
      </c>
      <c r="F20" s="386">
        <v>1.1000000000000001</v>
      </c>
    </row>
    <row r="21" spans="1:6" ht="18.75" x14ac:dyDescent="0.25">
      <c r="A21" s="211"/>
      <c r="B21" s="383" t="s">
        <v>14</v>
      </c>
      <c r="C21" s="384" t="s">
        <v>11</v>
      </c>
      <c r="D21" s="385">
        <v>150</v>
      </c>
      <c r="E21" s="384" t="s">
        <v>22</v>
      </c>
      <c r="F21" s="386">
        <v>1.1000000000000001</v>
      </c>
    </row>
    <row r="22" spans="1:6" ht="18.75" x14ac:dyDescent="0.25">
      <c r="A22" s="213"/>
      <c r="B22" s="383" t="s">
        <v>15</v>
      </c>
      <c r="C22" s="384" t="s">
        <v>11</v>
      </c>
      <c r="D22" s="385">
        <v>150</v>
      </c>
      <c r="E22" s="384" t="s">
        <v>22</v>
      </c>
      <c r="F22" s="386">
        <v>1.1000000000000001</v>
      </c>
    </row>
    <row r="23" spans="1:6" ht="18.75" x14ac:dyDescent="0.25">
      <c r="A23" s="213"/>
      <c r="B23" s="383" t="s">
        <v>16</v>
      </c>
      <c r="C23" s="384" t="s">
        <v>11</v>
      </c>
      <c r="D23" s="385">
        <v>150</v>
      </c>
      <c r="E23" s="384" t="s">
        <v>22</v>
      </c>
      <c r="F23" s="386">
        <v>1.1000000000000001</v>
      </c>
    </row>
    <row r="24" spans="1:6" ht="18.75" x14ac:dyDescent="0.25">
      <c r="A24" s="214"/>
      <c r="B24" s="387" t="s">
        <v>17</v>
      </c>
      <c r="C24" s="388" t="s">
        <v>11</v>
      </c>
      <c r="D24" s="389">
        <v>150</v>
      </c>
      <c r="E24" s="390" t="s">
        <v>23</v>
      </c>
      <c r="F24" s="391">
        <v>0.5</v>
      </c>
    </row>
    <row r="25" spans="1:6" ht="18.75" x14ac:dyDescent="0.25">
      <c r="A25" s="215"/>
      <c r="B25" s="392" t="s">
        <v>18</v>
      </c>
      <c r="C25" s="393" t="s">
        <v>11</v>
      </c>
      <c r="D25" s="394">
        <v>150</v>
      </c>
      <c r="E25" s="395" t="s">
        <v>24</v>
      </c>
      <c r="F25" s="396">
        <v>1.4</v>
      </c>
    </row>
    <row r="26" spans="1:6" ht="18.75" x14ac:dyDescent="0.25">
      <c r="A26" s="215"/>
      <c r="B26" s="392" t="s">
        <v>19</v>
      </c>
      <c r="C26" s="393" t="s">
        <v>11</v>
      </c>
      <c r="D26" s="394">
        <v>150</v>
      </c>
      <c r="E26" s="395" t="s">
        <v>24</v>
      </c>
      <c r="F26" s="396">
        <v>1.6</v>
      </c>
    </row>
    <row r="27" spans="1:6" ht="18.75" x14ac:dyDescent="0.25">
      <c r="A27" s="215"/>
      <c r="B27" s="392" t="s">
        <v>20</v>
      </c>
      <c r="C27" s="393" t="s">
        <v>11</v>
      </c>
      <c r="D27" s="394">
        <v>150</v>
      </c>
      <c r="E27" s="395" t="s">
        <v>24</v>
      </c>
      <c r="F27" s="396">
        <v>1.6</v>
      </c>
    </row>
    <row r="28" spans="1:6" ht="18.75" x14ac:dyDescent="0.25">
      <c r="A28" s="215"/>
      <c r="B28" s="392" t="s">
        <v>21</v>
      </c>
      <c r="C28" s="393" t="s">
        <v>11</v>
      </c>
      <c r="D28" s="394">
        <v>150</v>
      </c>
      <c r="E28" s="395" t="s">
        <v>24</v>
      </c>
      <c r="F28" s="396">
        <v>1.6</v>
      </c>
    </row>
    <row r="29" spans="1:6" x14ac:dyDescent="0.25">
      <c r="A29" s="215"/>
      <c r="B29" s="216"/>
      <c r="C29" s="218"/>
      <c r="D29" s="219"/>
      <c r="E29" s="220"/>
      <c r="F29" s="217"/>
    </row>
    <row r="37" spans="1:7" ht="26.25" x14ac:dyDescent="0.4">
      <c r="B37" s="222" t="s">
        <v>132</v>
      </c>
      <c r="C37" s="221"/>
    </row>
    <row r="39" spans="1:7" ht="18.75" x14ac:dyDescent="0.3">
      <c r="A39" s="202" t="s">
        <v>5</v>
      </c>
      <c r="B39" s="202" t="s">
        <v>27</v>
      </c>
      <c r="C39" s="202" t="s">
        <v>28</v>
      </c>
      <c r="D39" s="202" t="s">
        <v>29</v>
      </c>
      <c r="E39" s="202" t="s">
        <v>30</v>
      </c>
      <c r="F39" s="203" t="s">
        <v>31</v>
      </c>
      <c r="G39" s="202" t="s">
        <v>133</v>
      </c>
    </row>
    <row r="40" spans="1:7" ht="48" thickBot="1" x14ac:dyDescent="0.3">
      <c r="A40" s="397" t="s">
        <v>35</v>
      </c>
      <c r="B40" s="398" t="s">
        <v>36</v>
      </c>
      <c r="C40" s="399" t="s">
        <v>37</v>
      </c>
      <c r="D40" s="400" t="s">
        <v>38</v>
      </c>
      <c r="E40" s="401" t="s">
        <v>39</v>
      </c>
      <c r="F40" s="402" t="s">
        <v>40</v>
      </c>
      <c r="G40" s="403">
        <v>605</v>
      </c>
    </row>
    <row r="41" spans="1:7" ht="47.25" x14ac:dyDescent="0.25">
      <c r="A41" s="404"/>
      <c r="B41" s="398"/>
      <c r="C41" s="405" t="s">
        <v>37</v>
      </c>
      <c r="D41" s="406" t="s">
        <v>41</v>
      </c>
      <c r="E41" s="407"/>
      <c r="F41" s="408"/>
      <c r="G41" s="409">
        <v>682</v>
      </c>
    </row>
    <row r="42" spans="1:7" ht="48" thickBot="1" x14ac:dyDescent="0.3">
      <c r="A42" s="410"/>
      <c r="B42" s="411"/>
      <c r="C42" s="412" t="s">
        <v>42</v>
      </c>
      <c r="D42" s="413" t="s">
        <v>43</v>
      </c>
      <c r="E42" s="414"/>
      <c r="F42" s="415"/>
      <c r="G42" s="416">
        <v>781</v>
      </c>
    </row>
    <row r="43" spans="1:7" ht="15.75" x14ac:dyDescent="0.25">
      <c r="A43" s="417" t="s">
        <v>44</v>
      </c>
      <c r="B43" s="418" t="s">
        <v>45</v>
      </c>
      <c r="C43" s="405" t="s">
        <v>46</v>
      </c>
      <c r="D43" s="406" t="s">
        <v>47</v>
      </c>
      <c r="E43" s="419"/>
      <c r="F43" s="420"/>
      <c r="G43" s="421">
        <v>246</v>
      </c>
    </row>
    <row r="44" spans="1:7" ht="16.5" thickBot="1" x14ac:dyDescent="0.3">
      <c r="A44" s="422"/>
      <c r="B44" s="411"/>
      <c r="C44" s="423" t="s">
        <v>48</v>
      </c>
      <c r="D44" s="424" t="s">
        <v>47</v>
      </c>
      <c r="E44" s="425"/>
      <c r="F44" s="426"/>
      <c r="G44" s="416">
        <v>277</v>
      </c>
    </row>
    <row r="45" spans="1:7" ht="15.75" x14ac:dyDescent="0.25">
      <c r="A45" s="417" t="s">
        <v>49</v>
      </c>
      <c r="B45" s="418" t="s">
        <v>50</v>
      </c>
      <c r="C45" s="405" t="s">
        <v>51</v>
      </c>
      <c r="D45" s="406" t="s">
        <v>47</v>
      </c>
      <c r="E45" s="419"/>
      <c r="F45" s="420"/>
      <c r="G45" s="421">
        <v>336</v>
      </c>
    </row>
    <row r="46" spans="1:7" ht="15.75" x14ac:dyDescent="0.25">
      <c r="A46" s="427"/>
      <c r="B46" s="398"/>
      <c r="C46" s="428" t="s">
        <v>52</v>
      </c>
      <c r="D46" s="429" t="s">
        <v>47</v>
      </c>
      <c r="E46" s="430"/>
      <c r="F46" s="431"/>
      <c r="G46" s="409">
        <v>418</v>
      </c>
    </row>
    <row r="47" spans="1:7" ht="16.5" thickBot="1" x14ac:dyDescent="0.3">
      <c r="A47" s="422"/>
      <c r="B47" s="411"/>
      <c r="C47" s="423" t="s">
        <v>53</v>
      </c>
      <c r="D47" s="424" t="s">
        <v>47</v>
      </c>
      <c r="E47" s="425"/>
      <c r="F47" s="426"/>
      <c r="G47" s="416">
        <v>490</v>
      </c>
    </row>
    <row r="48" spans="1:7" ht="15.75" x14ac:dyDescent="0.25">
      <c r="A48" s="432" t="s">
        <v>54</v>
      </c>
      <c r="B48" s="418" t="s">
        <v>55</v>
      </c>
      <c r="C48" s="433" t="s">
        <v>56</v>
      </c>
      <c r="D48" s="434" t="s">
        <v>47</v>
      </c>
      <c r="E48" s="435" t="s">
        <v>39</v>
      </c>
      <c r="F48" s="436" t="s">
        <v>57</v>
      </c>
      <c r="G48" s="421">
        <v>122</v>
      </c>
    </row>
    <row r="49" spans="1:7" ht="15.75" x14ac:dyDescent="0.25">
      <c r="A49" s="437"/>
      <c r="B49" s="438"/>
      <c r="C49" s="439" t="s">
        <v>58</v>
      </c>
      <c r="D49" s="413" t="s">
        <v>47</v>
      </c>
      <c r="E49" s="440"/>
      <c r="F49" s="441"/>
      <c r="G49" s="409">
        <v>270</v>
      </c>
    </row>
    <row r="50" spans="1:7" ht="16.5" thickBot="1" x14ac:dyDescent="0.3">
      <c r="A50" s="442" t="s">
        <v>59</v>
      </c>
      <c r="B50" s="438"/>
      <c r="C50" s="443" t="s">
        <v>60</v>
      </c>
      <c r="D50" s="413" t="s">
        <v>61</v>
      </c>
      <c r="E50" s="440"/>
      <c r="F50" s="441"/>
      <c r="G50" s="416">
        <v>385</v>
      </c>
    </row>
    <row r="51" spans="1:7" ht="15.75" x14ac:dyDescent="0.25">
      <c r="A51" s="434"/>
      <c r="B51" s="444" t="s">
        <v>62</v>
      </c>
      <c r="C51" s="433" t="s">
        <v>63</v>
      </c>
      <c r="D51" s="406" t="s">
        <v>47</v>
      </c>
      <c r="E51" s="445" t="s">
        <v>64</v>
      </c>
      <c r="F51" s="446" t="s">
        <v>65</v>
      </c>
      <c r="G51" s="421">
        <v>517</v>
      </c>
    </row>
    <row r="52" spans="1:7" ht="16.5" thickBot="1" x14ac:dyDescent="0.3">
      <c r="A52" s="447" t="s">
        <v>66</v>
      </c>
      <c r="B52" s="448"/>
      <c r="C52" s="449" t="s">
        <v>67</v>
      </c>
      <c r="D52" s="424" t="s">
        <v>47</v>
      </c>
      <c r="E52" s="450"/>
      <c r="F52" s="451"/>
      <c r="G52" s="416">
        <v>715</v>
      </c>
    </row>
    <row r="53" spans="1:7" ht="15.75" x14ac:dyDescent="0.25">
      <c r="A53" s="452"/>
      <c r="B53" s="453" t="s">
        <v>68</v>
      </c>
      <c r="C53" s="454" t="s">
        <v>63</v>
      </c>
      <c r="D53" s="455" t="s">
        <v>47</v>
      </c>
      <c r="E53" s="450"/>
      <c r="F53" s="451"/>
      <c r="G53" s="421">
        <v>561</v>
      </c>
    </row>
    <row r="54" spans="1:7" ht="15.75" x14ac:dyDescent="0.25">
      <c r="A54" s="452"/>
      <c r="B54" s="456"/>
      <c r="C54" s="454" t="s">
        <v>69</v>
      </c>
      <c r="D54" s="457" t="s">
        <v>47</v>
      </c>
      <c r="E54" s="450"/>
      <c r="F54" s="451"/>
      <c r="G54" s="409">
        <v>660</v>
      </c>
    </row>
    <row r="55" spans="1:7" ht="15.75" x14ac:dyDescent="0.25">
      <c r="A55" s="452"/>
      <c r="B55" s="456"/>
      <c r="C55" s="454" t="s">
        <v>67</v>
      </c>
      <c r="D55" s="457" t="s">
        <v>47</v>
      </c>
      <c r="E55" s="450"/>
      <c r="F55" s="451"/>
      <c r="G55" s="409">
        <v>781</v>
      </c>
    </row>
    <row r="56" spans="1:7" ht="16.5" thickBot="1" x14ac:dyDescent="0.3">
      <c r="A56" s="458"/>
      <c r="B56" s="456"/>
      <c r="C56" s="454" t="s">
        <v>53</v>
      </c>
      <c r="D56" s="459" t="s">
        <v>47</v>
      </c>
      <c r="E56" s="460"/>
      <c r="F56" s="461"/>
      <c r="G56" s="462">
        <v>935</v>
      </c>
    </row>
    <row r="57" spans="1:7" ht="45.75" thickBot="1" x14ac:dyDescent="0.3">
      <c r="A57" s="251" t="s">
        <v>70</v>
      </c>
      <c r="B57" s="254" t="s">
        <v>71</v>
      </c>
      <c r="C57" s="135" t="s">
        <v>37</v>
      </c>
      <c r="D57" s="136" t="s">
        <v>41</v>
      </c>
      <c r="E57" s="256" t="s">
        <v>39</v>
      </c>
      <c r="F57" s="259" t="s">
        <v>72</v>
      </c>
      <c r="G57" s="137">
        <v>1294</v>
      </c>
    </row>
    <row r="58" spans="1:7" ht="45.75" thickBot="1" x14ac:dyDescent="0.3">
      <c r="A58" s="252"/>
      <c r="B58" s="254"/>
      <c r="C58" s="139" t="s">
        <v>42</v>
      </c>
      <c r="D58" s="140" t="s">
        <v>43</v>
      </c>
      <c r="E58" s="257"/>
      <c r="F58" s="260"/>
      <c r="G58" s="141">
        <v>1535</v>
      </c>
    </row>
    <row r="59" spans="1:7" ht="45.75" thickBot="1" x14ac:dyDescent="0.3">
      <c r="A59" s="253"/>
      <c r="B59" s="255"/>
      <c r="C59" s="139" t="s">
        <v>73</v>
      </c>
      <c r="D59" s="140" t="s">
        <v>74</v>
      </c>
      <c r="E59" s="258"/>
      <c r="F59" s="261"/>
      <c r="G59" s="142">
        <v>1916</v>
      </c>
    </row>
    <row r="60" spans="1:7" x14ac:dyDescent="0.25">
      <c r="A60" s="251" t="s">
        <v>75</v>
      </c>
      <c r="B60" s="264" t="s">
        <v>76</v>
      </c>
      <c r="C60" s="143" t="s">
        <v>46</v>
      </c>
      <c r="D60" s="144" t="s">
        <v>47</v>
      </c>
      <c r="E60" s="266" t="s">
        <v>77</v>
      </c>
      <c r="F60" s="264" t="s">
        <v>78</v>
      </c>
      <c r="G60" s="141">
        <v>512</v>
      </c>
    </row>
    <row r="61" spans="1:7" ht="15.75" thickBot="1" x14ac:dyDescent="0.3">
      <c r="A61" s="252"/>
      <c r="B61" s="265"/>
      <c r="C61" s="145" t="s">
        <v>79</v>
      </c>
      <c r="D61" s="146" t="s">
        <v>47</v>
      </c>
      <c r="E61" s="252"/>
      <c r="F61" s="268"/>
      <c r="G61" s="147">
        <v>594</v>
      </c>
    </row>
    <row r="62" spans="1:7" x14ac:dyDescent="0.25">
      <c r="A62" s="252"/>
      <c r="B62" s="264" t="s">
        <v>80</v>
      </c>
      <c r="C62" s="143" t="s">
        <v>46</v>
      </c>
      <c r="D62" s="144" t="s">
        <v>47</v>
      </c>
      <c r="E62" s="252"/>
      <c r="F62" s="268"/>
      <c r="G62" s="141">
        <v>512</v>
      </c>
    </row>
    <row r="63" spans="1:7" ht="15.75" thickBot="1" x14ac:dyDescent="0.3">
      <c r="A63" s="252"/>
      <c r="B63" s="265"/>
      <c r="C63" s="145" t="s">
        <v>79</v>
      </c>
      <c r="D63" s="146" t="s">
        <v>47</v>
      </c>
      <c r="E63" s="252"/>
      <c r="F63" s="268"/>
      <c r="G63" s="147">
        <v>594</v>
      </c>
    </row>
    <row r="64" spans="1:7" x14ac:dyDescent="0.25">
      <c r="A64" s="262"/>
      <c r="B64" s="270" t="s">
        <v>81</v>
      </c>
      <c r="C64" s="143" t="s">
        <v>46</v>
      </c>
      <c r="D64" s="144" t="s">
        <v>47</v>
      </c>
      <c r="E64" s="252"/>
      <c r="F64" s="268"/>
      <c r="G64" s="141">
        <v>512</v>
      </c>
    </row>
    <row r="65" spans="1:7" ht="15.75" thickBot="1" x14ac:dyDescent="0.3">
      <c r="A65" s="263"/>
      <c r="B65" s="271"/>
      <c r="C65" s="145" t="s">
        <v>79</v>
      </c>
      <c r="D65" s="146" t="s">
        <v>47</v>
      </c>
      <c r="E65" s="267"/>
      <c r="F65" s="269"/>
      <c r="G65" s="147">
        <v>594</v>
      </c>
    </row>
    <row r="66" spans="1:7" x14ac:dyDescent="0.25">
      <c r="A66" s="272" t="s">
        <v>82</v>
      </c>
      <c r="B66" s="270" t="s">
        <v>83</v>
      </c>
      <c r="C66" s="138" t="s">
        <v>51</v>
      </c>
      <c r="D66" s="148" t="s">
        <v>47</v>
      </c>
      <c r="E66" s="266" t="s">
        <v>84</v>
      </c>
      <c r="F66" s="264" t="s">
        <v>85</v>
      </c>
      <c r="G66" s="141">
        <v>814</v>
      </c>
    </row>
    <row r="67" spans="1:7" x14ac:dyDescent="0.25">
      <c r="A67" s="273"/>
      <c r="B67" s="277"/>
      <c r="C67" s="149" t="s">
        <v>52</v>
      </c>
      <c r="D67" s="150" t="s">
        <v>47</v>
      </c>
      <c r="E67" s="252"/>
      <c r="F67" s="268"/>
      <c r="G67" s="151">
        <v>1007</v>
      </c>
    </row>
    <row r="68" spans="1:7" ht="15.75" thickBot="1" x14ac:dyDescent="0.3">
      <c r="A68" s="273"/>
      <c r="B68" s="271"/>
      <c r="C68" s="152" t="s">
        <v>53</v>
      </c>
      <c r="D68" s="153" t="s">
        <v>47</v>
      </c>
      <c r="E68" s="252"/>
      <c r="F68" s="268"/>
      <c r="G68" s="151">
        <v>1150</v>
      </c>
    </row>
    <row r="69" spans="1:7" x14ac:dyDescent="0.25">
      <c r="A69" s="274"/>
      <c r="B69" s="270" t="s">
        <v>86</v>
      </c>
      <c r="C69" s="135" t="s">
        <v>51</v>
      </c>
      <c r="D69" s="148" t="s">
        <v>47</v>
      </c>
      <c r="E69" s="252"/>
      <c r="F69" s="268"/>
      <c r="G69" s="151">
        <v>814</v>
      </c>
    </row>
    <row r="70" spans="1:7" x14ac:dyDescent="0.25">
      <c r="A70" s="275"/>
      <c r="B70" s="277"/>
      <c r="C70" s="154" t="s">
        <v>52</v>
      </c>
      <c r="D70" s="150" t="s">
        <v>47</v>
      </c>
      <c r="E70" s="252"/>
      <c r="F70" s="268"/>
      <c r="G70" s="151">
        <v>1007</v>
      </c>
    </row>
    <row r="71" spans="1:7" ht="15.75" thickBot="1" x14ac:dyDescent="0.3">
      <c r="A71" s="253"/>
      <c r="B71" s="271"/>
      <c r="C71" s="155" t="s">
        <v>53</v>
      </c>
      <c r="D71" s="153" t="s">
        <v>47</v>
      </c>
      <c r="E71" s="252"/>
      <c r="F71" s="268"/>
      <c r="G71" s="151">
        <v>1150</v>
      </c>
    </row>
    <row r="72" spans="1:7" x14ac:dyDescent="0.25">
      <c r="A72" s="253"/>
      <c r="B72" s="270" t="s">
        <v>87</v>
      </c>
      <c r="C72" s="135" t="s">
        <v>51</v>
      </c>
      <c r="D72" s="148" t="s">
        <v>47</v>
      </c>
      <c r="E72" s="252"/>
      <c r="F72" s="268"/>
      <c r="G72" s="151">
        <v>814</v>
      </c>
    </row>
    <row r="73" spans="1:7" x14ac:dyDescent="0.25">
      <c r="A73" s="253"/>
      <c r="B73" s="277"/>
      <c r="C73" s="154" t="s">
        <v>52</v>
      </c>
      <c r="D73" s="150" t="s">
        <v>47</v>
      </c>
      <c r="E73" s="252"/>
      <c r="F73" s="268"/>
      <c r="G73" s="151">
        <v>1007</v>
      </c>
    </row>
    <row r="74" spans="1:7" ht="15.75" thickBot="1" x14ac:dyDescent="0.3">
      <c r="A74" s="276"/>
      <c r="B74" s="271"/>
      <c r="C74" s="155" t="s">
        <v>53</v>
      </c>
      <c r="D74" s="153" t="s">
        <v>47</v>
      </c>
      <c r="E74" s="267"/>
      <c r="F74" s="269"/>
      <c r="G74" s="147">
        <v>1150</v>
      </c>
    </row>
    <row r="75" spans="1:7" x14ac:dyDescent="0.25">
      <c r="A75" s="286" t="s">
        <v>59</v>
      </c>
      <c r="B75" s="156" t="s">
        <v>88</v>
      </c>
      <c r="C75" s="157" t="s">
        <v>89</v>
      </c>
      <c r="D75" s="157" t="s">
        <v>90</v>
      </c>
      <c r="E75" s="158" t="s">
        <v>39</v>
      </c>
      <c r="F75" s="159" t="s">
        <v>91</v>
      </c>
      <c r="G75" s="141">
        <v>922</v>
      </c>
    </row>
    <row r="76" spans="1:7" x14ac:dyDescent="0.25">
      <c r="A76" s="250"/>
      <c r="B76" s="160" t="s">
        <v>92</v>
      </c>
      <c r="C76" s="161" t="s">
        <v>93</v>
      </c>
      <c r="D76" s="161" t="s">
        <v>61</v>
      </c>
      <c r="E76" s="161" t="s">
        <v>39</v>
      </c>
      <c r="F76" s="162" t="s">
        <v>91</v>
      </c>
      <c r="G76" s="151">
        <v>1069</v>
      </c>
    </row>
    <row r="77" spans="1:7" x14ac:dyDescent="0.25">
      <c r="A77" s="250"/>
      <c r="B77" s="160" t="s">
        <v>94</v>
      </c>
      <c r="C77" s="161" t="s">
        <v>95</v>
      </c>
      <c r="D77" s="161" t="s">
        <v>90</v>
      </c>
      <c r="E77" s="161" t="s">
        <v>39</v>
      </c>
      <c r="F77" s="162" t="s">
        <v>96</v>
      </c>
      <c r="G77" s="151">
        <v>1082</v>
      </c>
    </row>
    <row r="78" spans="1:7" x14ac:dyDescent="0.25">
      <c r="A78" s="250"/>
      <c r="B78" s="160" t="s">
        <v>97</v>
      </c>
      <c r="C78" s="161" t="s">
        <v>60</v>
      </c>
      <c r="D78" s="161" t="s">
        <v>61</v>
      </c>
      <c r="E78" s="161" t="s">
        <v>39</v>
      </c>
      <c r="F78" s="162" t="s">
        <v>91</v>
      </c>
      <c r="G78" s="151">
        <v>875</v>
      </c>
    </row>
    <row r="79" spans="1:7" ht="15.75" thickBot="1" x14ac:dyDescent="0.3">
      <c r="A79" s="250"/>
      <c r="B79" s="163" t="s">
        <v>98</v>
      </c>
      <c r="C79" s="164" t="s">
        <v>60</v>
      </c>
      <c r="D79" s="164" t="s">
        <v>61</v>
      </c>
      <c r="E79" s="164" t="s">
        <v>39</v>
      </c>
      <c r="F79" s="165" t="s">
        <v>99</v>
      </c>
      <c r="G79" s="147">
        <v>866</v>
      </c>
    </row>
    <row r="80" spans="1:7" ht="15.75" thickBot="1" x14ac:dyDescent="0.3">
      <c r="A80" s="166" t="s">
        <v>100</v>
      </c>
      <c r="B80" s="167"/>
      <c r="C80" s="168" t="s">
        <v>101</v>
      </c>
      <c r="D80" s="169" t="s">
        <v>102</v>
      </c>
      <c r="E80" s="168" t="s">
        <v>103</v>
      </c>
      <c r="F80" s="169" t="s">
        <v>104</v>
      </c>
      <c r="G80" s="170">
        <v>33</v>
      </c>
    </row>
    <row r="81" spans="1:7" x14ac:dyDescent="0.25">
      <c r="A81" s="278" t="s">
        <v>105</v>
      </c>
      <c r="B81" s="171" t="s">
        <v>106</v>
      </c>
      <c r="C81" s="287" t="s">
        <v>63</v>
      </c>
      <c r="D81" s="287" t="s">
        <v>107</v>
      </c>
      <c r="E81" s="289" t="s">
        <v>108</v>
      </c>
      <c r="F81" s="278"/>
      <c r="G81" s="141">
        <v>1485</v>
      </c>
    </row>
    <row r="82" spans="1:7" ht="15.75" thickBot="1" x14ac:dyDescent="0.3">
      <c r="A82" s="279"/>
      <c r="B82" s="172" t="s">
        <v>109</v>
      </c>
      <c r="C82" s="288"/>
      <c r="D82" s="288"/>
      <c r="E82" s="290"/>
      <c r="F82" s="279"/>
      <c r="G82" s="147">
        <v>0</v>
      </c>
    </row>
    <row r="83" spans="1:7" ht="15.75" thickBot="1" x14ac:dyDescent="0.3">
      <c r="A83" s="173" t="s">
        <v>110</v>
      </c>
      <c r="B83" s="173" t="s">
        <v>111</v>
      </c>
      <c r="C83" s="173" t="s">
        <v>112</v>
      </c>
      <c r="D83" s="174" t="s">
        <v>47</v>
      </c>
      <c r="E83" s="173" t="s">
        <v>113</v>
      </c>
      <c r="F83" s="175"/>
      <c r="G83" s="176">
        <v>715</v>
      </c>
    </row>
    <row r="84" spans="1:7" x14ac:dyDescent="0.25">
      <c r="A84" s="177" t="s">
        <v>114</v>
      </c>
      <c r="B84" s="280" t="s">
        <v>115</v>
      </c>
      <c r="C84" s="178" t="s">
        <v>116</v>
      </c>
      <c r="D84" s="179" t="s">
        <v>107</v>
      </c>
      <c r="E84" s="280" t="s">
        <v>39</v>
      </c>
      <c r="F84" s="283" t="s">
        <v>117</v>
      </c>
      <c r="G84" s="180">
        <v>1540</v>
      </c>
    </row>
    <row r="85" spans="1:7" x14ac:dyDescent="0.25">
      <c r="A85" s="181" t="s">
        <v>118</v>
      </c>
      <c r="B85" s="281"/>
      <c r="C85" s="182" t="s">
        <v>116</v>
      </c>
      <c r="D85" s="183" t="s">
        <v>107</v>
      </c>
      <c r="E85" s="281"/>
      <c r="F85" s="284"/>
      <c r="G85" s="184">
        <v>1617</v>
      </c>
    </row>
    <row r="86" spans="1:7" ht="15.75" thickBot="1" x14ac:dyDescent="0.3">
      <c r="A86" s="185" t="s">
        <v>119</v>
      </c>
      <c r="B86" s="282"/>
      <c r="C86" s="186" t="s">
        <v>120</v>
      </c>
      <c r="D86" s="187" t="s">
        <v>107</v>
      </c>
      <c r="E86" s="282"/>
      <c r="F86" s="285"/>
      <c r="G86" s="188">
        <v>1705</v>
      </c>
    </row>
    <row r="87" spans="1:7" x14ac:dyDescent="0.25">
      <c r="A87" s="177" t="s">
        <v>121</v>
      </c>
      <c r="B87" s="280" t="s">
        <v>115</v>
      </c>
      <c r="C87" s="178" t="s">
        <v>116</v>
      </c>
      <c r="D87" s="179" t="s">
        <v>107</v>
      </c>
      <c r="E87" s="280" t="s">
        <v>122</v>
      </c>
      <c r="F87" s="283" t="s">
        <v>123</v>
      </c>
      <c r="G87" s="189">
        <v>1760</v>
      </c>
    </row>
    <row r="88" spans="1:7" x14ac:dyDescent="0.25">
      <c r="A88" s="181" t="s">
        <v>124</v>
      </c>
      <c r="B88" s="281"/>
      <c r="C88" s="182" t="s">
        <v>116</v>
      </c>
      <c r="D88" s="183" t="s">
        <v>107</v>
      </c>
      <c r="E88" s="281"/>
      <c r="F88" s="284"/>
      <c r="G88" s="190">
        <v>1848</v>
      </c>
    </row>
    <row r="89" spans="1:7" ht="15.75" thickBot="1" x14ac:dyDescent="0.3">
      <c r="A89" s="191" t="s">
        <v>119</v>
      </c>
      <c r="B89" s="291"/>
      <c r="C89" s="192" t="s">
        <v>120</v>
      </c>
      <c r="D89" s="193" t="s">
        <v>107</v>
      </c>
      <c r="E89" s="291"/>
      <c r="F89" s="292"/>
      <c r="G89" s="194">
        <v>1947</v>
      </c>
    </row>
    <row r="90" spans="1:7" ht="15.75" thickBot="1" x14ac:dyDescent="0.3">
      <c r="A90" s="195" t="s">
        <v>125</v>
      </c>
      <c r="B90" s="196" t="s">
        <v>126</v>
      </c>
      <c r="C90" s="196" t="s">
        <v>127</v>
      </c>
      <c r="D90" s="197" t="s">
        <v>107</v>
      </c>
      <c r="E90" s="196" t="s">
        <v>39</v>
      </c>
      <c r="F90" s="198" t="s">
        <v>128</v>
      </c>
      <c r="G90" s="199">
        <v>1485</v>
      </c>
    </row>
    <row r="91" spans="1:7" x14ac:dyDescent="0.25">
      <c r="A91" s="200" t="s">
        <v>129</v>
      </c>
      <c r="B91" s="293" t="s">
        <v>115</v>
      </c>
      <c r="C91" s="293" t="s">
        <v>130</v>
      </c>
      <c r="D91" s="293" t="s">
        <v>107</v>
      </c>
      <c r="E91" s="293" t="s">
        <v>39</v>
      </c>
      <c r="F91" s="295" t="s">
        <v>117</v>
      </c>
      <c r="G91" s="180">
        <v>1740</v>
      </c>
    </row>
    <row r="92" spans="1:7" ht="15.75" thickBot="1" x14ac:dyDescent="0.3">
      <c r="A92" s="201" t="s">
        <v>131</v>
      </c>
      <c r="B92" s="294"/>
      <c r="C92" s="294"/>
      <c r="D92" s="294"/>
      <c r="E92" s="294"/>
      <c r="F92" s="296"/>
      <c r="G92" s="188">
        <v>1740</v>
      </c>
    </row>
  </sheetData>
  <mergeCells count="60">
    <mergeCell ref="B87:B89"/>
    <mergeCell ref="E87:E89"/>
    <mergeCell ref="F87:F89"/>
    <mergeCell ref="B91:B92"/>
    <mergeCell ref="C91:C92"/>
    <mergeCell ref="D91:D92"/>
    <mergeCell ref="E91:E92"/>
    <mergeCell ref="F91:F92"/>
    <mergeCell ref="F81:F82"/>
    <mergeCell ref="B84:B86"/>
    <mergeCell ref="E84:E86"/>
    <mergeCell ref="F84:F86"/>
    <mergeCell ref="A75:A79"/>
    <mergeCell ref="A81:A82"/>
    <mergeCell ref="C81:C82"/>
    <mergeCell ref="D81:D82"/>
    <mergeCell ref="E81:E82"/>
    <mergeCell ref="A66:A74"/>
    <mergeCell ref="B66:B68"/>
    <mergeCell ref="E66:E74"/>
    <mergeCell ref="F66:F74"/>
    <mergeCell ref="B69:B71"/>
    <mergeCell ref="B72:B74"/>
    <mergeCell ref="A57:A59"/>
    <mergeCell ref="B57:B59"/>
    <mergeCell ref="E57:E59"/>
    <mergeCell ref="F57:F59"/>
    <mergeCell ref="A60:A65"/>
    <mergeCell ref="B60:B61"/>
    <mergeCell ref="E60:E65"/>
    <mergeCell ref="F60:F65"/>
    <mergeCell ref="B62:B63"/>
    <mergeCell ref="B64:B65"/>
    <mergeCell ref="B51:B52"/>
    <mergeCell ref="E51:E56"/>
    <mergeCell ref="F51:F56"/>
    <mergeCell ref="A52:A56"/>
    <mergeCell ref="B53:B56"/>
    <mergeCell ref="A45:A47"/>
    <mergeCell ref="B45:B47"/>
    <mergeCell ref="E45:E47"/>
    <mergeCell ref="F45:F47"/>
    <mergeCell ref="A48:A49"/>
    <mergeCell ref="B48:B50"/>
    <mergeCell ref="E48:E50"/>
    <mergeCell ref="F48:F50"/>
    <mergeCell ref="A40:A42"/>
    <mergeCell ref="B40:B42"/>
    <mergeCell ref="E40:E42"/>
    <mergeCell ref="F40:F42"/>
    <mergeCell ref="A43:A44"/>
    <mergeCell ref="B43:B44"/>
    <mergeCell ref="E43:E44"/>
    <mergeCell ref="F43:F44"/>
    <mergeCell ref="F16:F17"/>
    <mergeCell ref="A16:A17"/>
    <mergeCell ref="B16:B17"/>
    <mergeCell ref="C16:C17"/>
    <mergeCell ref="D16:D17"/>
    <mergeCell ref="E16:E17"/>
  </mergeCells>
  <pageMargins left="0.7" right="0.7" top="0.75" bottom="0.75" header="0.3" footer="0.3"/>
  <pageSetup paperSize="9" scale="8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5"/>
  <sheetViews>
    <sheetView workbookViewId="0">
      <selection activeCell="B2" sqref="B2:J55"/>
    </sheetView>
  </sheetViews>
  <sheetFormatPr defaultRowHeight="15" x14ac:dyDescent="0.25"/>
  <sheetData>
    <row r="2" spans="2:10" ht="15.75" thickBot="1" x14ac:dyDescent="0.3">
      <c r="B2" s="1" t="s">
        <v>5</v>
      </c>
      <c r="C2" s="1" t="s">
        <v>27</v>
      </c>
      <c r="D2" s="1" t="s">
        <v>28</v>
      </c>
      <c r="E2" s="1" t="s">
        <v>29</v>
      </c>
      <c r="F2" s="1" t="s">
        <v>30</v>
      </c>
      <c r="G2" s="2" t="s">
        <v>31</v>
      </c>
      <c r="H2" s="2" t="s">
        <v>32</v>
      </c>
      <c r="I2" s="1" t="s">
        <v>33</v>
      </c>
      <c r="J2" s="1" t="s">
        <v>34</v>
      </c>
    </row>
    <row r="3" spans="2:10" ht="135.75" thickBot="1" x14ac:dyDescent="0.3">
      <c r="B3" s="297" t="s">
        <v>35</v>
      </c>
      <c r="C3" s="300" t="s">
        <v>36</v>
      </c>
      <c r="D3" s="3" t="s">
        <v>37</v>
      </c>
      <c r="E3" s="4" t="s">
        <v>38</v>
      </c>
      <c r="F3" s="303" t="s">
        <v>39</v>
      </c>
      <c r="G3" s="306" t="s">
        <v>40</v>
      </c>
      <c r="H3" s="5">
        <f>I3*1.1</f>
        <v>605</v>
      </c>
      <c r="I3" s="6">
        <v>550</v>
      </c>
      <c r="J3" s="7">
        <v>440</v>
      </c>
    </row>
    <row r="4" spans="2:10" ht="135" x14ac:dyDescent="0.25">
      <c r="B4" s="298"/>
      <c r="C4" s="301"/>
      <c r="D4" s="3" t="s">
        <v>37</v>
      </c>
      <c r="E4" s="4" t="s">
        <v>41</v>
      </c>
      <c r="F4" s="304"/>
      <c r="G4" s="307"/>
      <c r="H4" s="8">
        <f t="shared" ref="H4:H55" si="0">I4*1.1</f>
        <v>682</v>
      </c>
      <c r="I4" s="9">
        <v>620</v>
      </c>
      <c r="J4" s="10">
        <v>500</v>
      </c>
    </row>
    <row r="5" spans="2:10" ht="135.75" thickBot="1" x14ac:dyDescent="0.3">
      <c r="B5" s="299"/>
      <c r="C5" s="302"/>
      <c r="D5" s="11" t="s">
        <v>42</v>
      </c>
      <c r="E5" s="12" t="s">
        <v>43</v>
      </c>
      <c r="F5" s="305"/>
      <c r="G5" s="308"/>
      <c r="H5" s="13">
        <f t="shared" si="0"/>
        <v>781.00000000000011</v>
      </c>
      <c r="I5" s="14">
        <v>710</v>
      </c>
      <c r="J5" s="15">
        <v>570</v>
      </c>
    </row>
    <row r="6" spans="2:10" x14ac:dyDescent="0.25">
      <c r="B6" s="297" t="s">
        <v>44</v>
      </c>
      <c r="C6" s="300" t="s">
        <v>45</v>
      </c>
      <c r="D6" s="3" t="s">
        <v>46</v>
      </c>
      <c r="E6" s="4" t="s">
        <v>47</v>
      </c>
      <c r="F6" s="303"/>
      <c r="G6" s="306"/>
      <c r="H6" s="5">
        <f t="shared" si="0"/>
        <v>246.40000000000003</v>
      </c>
      <c r="I6" s="6">
        <v>224</v>
      </c>
      <c r="J6" s="7">
        <v>180</v>
      </c>
    </row>
    <row r="7" spans="2:10" ht="15.75" thickBot="1" x14ac:dyDescent="0.3">
      <c r="B7" s="309"/>
      <c r="C7" s="302"/>
      <c r="D7" s="16" t="s">
        <v>48</v>
      </c>
      <c r="E7" s="17" t="s">
        <v>47</v>
      </c>
      <c r="F7" s="310"/>
      <c r="G7" s="311"/>
      <c r="H7" s="13">
        <f t="shared" si="0"/>
        <v>277.20000000000005</v>
      </c>
      <c r="I7" s="18">
        <v>252</v>
      </c>
      <c r="J7" s="19">
        <v>200</v>
      </c>
    </row>
    <row r="8" spans="2:10" x14ac:dyDescent="0.25">
      <c r="B8" s="297" t="s">
        <v>49</v>
      </c>
      <c r="C8" s="300" t="s">
        <v>50</v>
      </c>
      <c r="D8" s="3" t="s">
        <v>51</v>
      </c>
      <c r="E8" s="4" t="s">
        <v>47</v>
      </c>
      <c r="F8" s="303"/>
      <c r="G8" s="306"/>
      <c r="H8" s="5">
        <f t="shared" si="0"/>
        <v>335.5</v>
      </c>
      <c r="I8" s="6">
        <v>305</v>
      </c>
      <c r="J8" s="7">
        <v>244</v>
      </c>
    </row>
    <row r="9" spans="2:10" x14ac:dyDescent="0.25">
      <c r="B9" s="323"/>
      <c r="C9" s="301"/>
      <c r="D9" s="20" t="s">
        <v>52</v>
      </c>
      <c r="E9" s="21" t="s">
        <v>47</v>
      </c>
      <c r="F9" s="324"/>
      <c r="G9" s="325"/>
      <c r="H9" s="8">
        <f t="shared" si="0"/>
        <v>418.00000000000006</v>
      </c>
      <c r="I9" s="22">
        <v>380</v>
      </c>
      <c r="J9" s="23">
        <v>305</v>
      </c>
    </row>
    <row r="10" spans="2:10" ht="15.75" thickBot="1" x14ac:dyDescent="0.3">
      <c r="B10" s="309"/>
      <c r="C10" s="302"/>
      <c r="D10" s="16" t="s">
        <v>53</v>
      </c>
      <c r="E10" s="17" t="s">
        <v>47</v>
      </c>
      <c r="F10" s="310"/>
      <c r="G10" s="311"/>
      <c r="H10" s="13">
        <f t="shared" si="0"/>
        <v>489.50000000000006</v>
      </c>
      <c r="I10" s="18">
        <v>445</v>
      </c>
      <c r="J10" s="19">
        <v>355</v>
      </c>
    </row>
    <row r="11" spans="2:10" x14ac:dyDescent="0.25">
      <c r="B11" s="326" t="s">
        <v>54</v>
      </c>
      <c r="C11" s="300" t="s">
        <v>55</v>
      </c>
      <c r="D11" s="24" t="s">
        <v>56</v>
      </c>
      <c r="E11" s="25" t="s">
        <v>47</v>
      </c>
      <c r="F11" s="329" t="s">
        <v>39</v>
      </c>
      <c r="G11" s="331" t="s">
        <v>57</v>
      </c>
      <c r="H11" s="5">
        <f t="shared" si="0"/>
        <v>122.10000000000001</v>
      </c>
      <c r="I11" s="26">
        <v>111</v>
      </c>
      <c r="J11" s="27">
        <v>89</v>
      </c>
    </row>
    <row r="12" spans="2:10" x14ac:dyDescent="0.25">
      <c r="B12" s="327"/>
      <c r="C12" s="328"/>
      <c r="D12" s="28" t="s">
        <v>58</v>
      </c>
      <c r="E12" s="12" t="s">
        <v>47</v>
      </c>
      <c r="F12" s="330"/>
      <c r="G12" s="332"/>
      <c r="H12" s="8">
        <f t="shared" si="0"/>
        <v>269.5</v>
      </c>
      <c r="I12" s="9">
        <v>245</v>
      </c>
      <c r="J12" s="10">
        <v>196</v>
      </c>
    </row>
    <row r="13" spans="2:10" ht="75.75" thickBot="1" x14ac:dyDescent="0.3">
      <c r="B13" s="29" t="s">
        <v>59</v>
      </c>
      <c r="C13" s="328"/>
      <c r="D13" s="15" t="s">
        <v>60</v>
      </c>
      <c r="E13" s="12" t="s">
        <v>61</v>
      </c>
      <c r="F13" s="330"/>
      <c r="G13" s="332"/>
      <c r="H13" s="13">
        <f t="shared" si="0"/>
        <v>385.00000000000006</v>
      </c>
      <c r="I13" s="30">
        <v>350</v>
      </c>
      <c r="J13" s="31">
        <v>280</v>
      </c>
    </row>
    <row r="14" spans="2:10" x14ac:dyDescent="0.25">
      <c r="B14" s="25"/>
      <c r="C14" s="333" t="s">
        <v>62</v>
      </c>
      <c r="D14" s="24" t="s">
        <v>63</v>
      </c>
      <c r="E14" s="4" t="s">
        <v>47</v>
      </c>
      <c r="F14" s="335" t="s">
        <v>64</v>
      </c>
      <c r="G14" s="338" t="s">
        <v>65</v>
      </c>
      <c r="H14" s="5">
        <f t="shared" si="0"/>
        <v>517</v>
      </c>
      <c r="I14" s="26">
        <v>470</v>
      </c>
      <c r="J14" s="27">
        <v>376</v>
      </c>
    </row>
    <row r="15" spans="2:10" ht="15.75" thickBot="1" x14ac:dyDescent="0.3">
      <c r="B15" s="341" t="s">
        <v>66</v>
      </c>
      <c r="C15" s="334"/>
      <c r="D15" s="32" t="s">
        <v>67</v>
      </c>
      <c r="E15" s="17" t="s">
        <v>47</v>
      </c>
      <c r="F15" s="336"/>
      <c r="G15" s="339"/>
      <c r="H15" s="13">
        <f t="shared" si="0"/>
        <v>715.00000000000011</v>
      </c>
      <c r="I15" s="30">
        <v>650</v>
      </c>
      <c r="J15" s="31">
        <v>520</v>
      </c>
    </row>
    <row r="16" spans="2:10" x14ac:dyDescent="0.25">
      <c r="B16" s="342"/>
      <c r="C16" s="344" t="s">
        <v>68</v>
      </c>
      <c r="D16" s="33" t="s">
        <v>63</v>
      </c>
      <c r="E16" s="34" t="s">
        <v>47</v>
      </c>
      <c r="F16" s="336"/>
      <c r="G16" s="339"/>
      <c r="H16" s="5">
        <f t="shared" si="0"/>
        <v>561</v>
      </c>
      <c r="I16" s="9">
        <v>510</v>
      </c>
      <c r="J16" s="10">
        <f>I16*0.8</f>
        <v>408</v>
      </c>
    </row>
    <row r="17" spans="2:10" x14ac:dyDescent="0.25">
      <c r="B17" s="342"/>
      <c r="C17" s="345"/>
      <c r="D17" s="33" t="s">
        <v>69</v>
      </c>
      <c r="E17" s="35" t="s">
        <v>47</v>
      </c>
      <c r="F17" s="336"/>
      <c r="G17" s="339"/>
      <c r="H17" s="8">
        <f t="shared" si="0"/>
        <v>660</v>
      </c>
      <c r="I17" s="9">
        <v>600</v>
      </c>
      <c r="J17" s="10">
        <f>I17*0.8</f>
        <v>480</v>
      </c>
    </row>
    <row r="18" spans="2:10" x14ac:dyDescent="0.25">
      <c r="B18" s="342"/>
      <c r="C18" s="345"/>
      <c r="D18" s="33" t="s">
        <v>67</v>
      </c>
      <c r="E18" s="35" t="s">
        <v>47</v>
      </c>
      <c r="F18" s="336"/>
      <c r="G18" s="339"/>
      <c r="H18" s="8">
        <f t="shared" si="0"/>
        <v>781.00000000000011</v>
      </c>
      <c r="I18" s="9">
        <v>710</v>
      </c>
      <c r="J18" s="10">
        <f>I18*0.8</f>
        <v>568</v>
      </c>
    </row>
    <row r="19" spans="2:10" ht="15.75" thickBot="1" x14ac:dyDescent="0.3">
      <c r="B19" s="343"/>
      <c r="C19" s="345"/>
      <c r="D19" s="33" t="s">
        <v>53</v>
      </c>
      <c r="E19" s="36" t="s">
        <v>47</v>
      </c>
      <c r="F19" s="337"/>
      <c r="G19" s="340"/>
      <c r="H19" s="37">
        <f t="shared" si="0"/>
        <v>935.00000000000011</v>
      </c>
      <c r="I19" s="9">
        <v>850</v>
      </c>
      <c r="J19" s="10">
        <f>I19*0.8</f>
        <v>680</v>
      </c>
    </row>
    <row r="20" spans="2:10" ht="135.75" thickBot="1" x14ac:dyDescent="0.3">
      <c r="B20" s="312" t="s">
        <v>70</v>
      </c>
      <c r="C20" s="315" t="s">
        <v>71</v>
      </c>
      <c r="D20" s="38" t="s">
        <v>37</v>
      </c>
      <c r="E20" s="39" t="s">
        <v>41</v>
      </c>
      <c r="F20" s="317" t="s">
        <v>39</v>
      </c>
      <c r="G20" s="320" t="s">
        <v>72</v>
      </c>
      <c r="H20" s="40">
        <f t="shared" si="0"/>
        <v>1293.6000000000001</v>
      </c>
      <c r="I20" s="41">
        <v>1176</v>
      </c>
      <c r="J20" s="42">
        <v>941</v>
      </c>
    </row>
    <row r="21" spans="2:10" ht="135.75" thickBot="1" x14ac:dyDescent="0.3">
      <c r="B21" s="313"/>
      <c r="C21" s="315"/>
      <c r="D21" s="43" t="s">
        <v>42</v>
      </c>
      <c r="E21" s="44" t="s">
        <v>43</v>
      </c>
      <c r="F21" s="318"/>
      <c r="G21" s="321"/>
      <c r="H21" s="45">
        <f t="shared" si="0"/>
        <v>1534.5000000000002</v>
      </c>
      <c r="I21" s="46">
        <v>1395</v>
      </c>
      <c r="J21" s="47">
        <v>1116</v>
      </c>
    </row>
    <row r="22" spans="2:10" ht="135.75" thickBot="1" x14ac:dyDescent="0.3">
      <c r="B22" s="314"/>
      <c r="C22" s="316"/>
      <c r="D22" s="43" t="s">
        <v>73</v>
      </c>
      <c r="E22" s="44" t="s">
        <v>74</v>
      </c>
      <c r="F22" s="319"/>
      <c r="G22" s="322"/>
      <c r="H22" s="48">
        <f t="shared" si="0"/>
        <v>1916.2</v>
      </c>
      <c r="I22" s="46">
        <v>1742</v>
      </c>
      <c r="J22" s="47">
        <v>1394</v>
      </c>
    </row>
    <row r="23" spans="2:10" x14ac:dyDescent="0.25">
      <c r="B23" s="312" t="s">
        <v>75</v>
      </c>
      <c r="C23" s="348" t="s">
        <v>76</v>
      </c>
      <c r="D23" s="49" t="s">
        <v>46</v>
      </c>
      <c r="E23" s="50" t="s">
        <v>47</v>
      </c>
      <c r="F23" s="350" t="s">
        <v>77</v>
      </c>
      <c r="G23" s="348" t="s">
        <v>78</v>
      </c>
      <c r="H23" s="45">
        <f t="shared" si="0"/>
        <v>511.50000000000006</v>
      </c>
      <c r="I23" s="41">
        <v>465</v>
      </c>
      <c r="J23" s="42">
        <v>372</v>
      </c>
    </row>
    <row r="24" spans="2:10" ht="15.75" thickBot="1" x14ac:dyDescent="0.3">
      <c r="B24" s="313"/>
      <c r="C24" s="349"/>
      <c r="D24" s="51" t="s">
        <v>79</v>
      </c>
      <c r="E24" s="52" t="s">
        <v>47</v>
      </c>
      <c r="F24" s="313"/>
      <c r="G24" s="352"/>
      <c r="H24" s="53">
        <f t="shared" si="0"/>
        <v>594</v>
      </c>
      <c r="I24" s="54">
        <v>540</v>
      </c>
      <c r="J24" s="55">
        <v>432</v>
      </c>
    </row>
    <row r="25" spans="2:10" x14ac:dyDescent="0.25">
      <c r="B25" s="313"/>
      <c r="C25" s="348" t="s">
        <v>80</v>
      </c>
      <c r="D25" s="49" t="s">
        <v>46</v>
      </c>
      <c r="E25" s="50" t="s">
        <v>47</v>
      </c>
      <c r="F25" s="313"/>
      <c r="G25" s="352"/>
      <c r="H25" s="45">
        <f t="shared" si="0"/>
        <v>511.50000000000006</v>
      </c>
      <c r="I25" s="41">
        <v>465</v>
      </c>
      <c r="J25" s="42">
        <v>372</v>
      </c>
    </row>
    <row r="26" spans="2:10" ht="15.75" thickBot="1" x14ac:dyDescent="0.3">
      <c r="B26" s="313"/>
      <c r="C26" s="349"/>
      <c r="D26" s="51" t="s">
        <v>79</v>
      </c>
      <c r="E26" s="52" t="s">
        <v>47</v>
      </c>
      <c r="F26" s="313"/>
      <c r="G26" s="352"/>
      <c r="H26" s="53">
        <f t="shared" si="0"/>
        <v>594</v>
      </c>
      <c r="I26" s="54">
        <v>540</v>
      </c>
      <c r="J26" s="55">
        <v>432</v>
      </c>
    </row>
    <row r="27" spans="2:10" x14ac:dyDescent="0.25">
      <c r="B27" s="346"/>
      <c r="C27" s="354" t="s">
        <v>81</v>
      </c>
      <c r="D27" s="49" t="s">
        <v>46</v>
      </c>
      <c r="E27" s="50" t="s">
        <v>47</v>
      </c>
      <c r="F27" s="313"/>
      <c r="G27" s="352"/>
      <c r="H27" s="45">
        <f t="shared" si="0"/>
        <v>511.50000000000006</v>
      </c>
      <c r="I27" s="41">
        <v>465</v>
      </c>
      <c r="J27" s="42">
        <v>372</v>
      </c>
    </row>
    <row r="28" spans="2:10" ht="15.75" thickBot="1" x14ac:dyDescent="0.3">
      <c r="B28" s="347"/>
      <c r="C28" s="355"/>
      <c r="D28" s="51" t="s">
        <v>79</v>
      </c>
      <c r="E28" s="52" t="s">
        <v>47</v>
      </c>
      <c r="F28" s="351"/>
      <c r="G28" s="353"/>
      <c r="H28" s="53">
        <f t="shared" si="0"/>
        <v>594</v>
      </c>
      <c r="I28" s="54">
        <v>540</v>
      </c>
      <c r="J28" s="55">
        <v>432</v>
      </c>
    </row>
    <row r="29" spans="2:10" x14ac:dyDescent="0.25">
      <c r="B29" s="356" t="s">
        <v>82</v>
      </c>
      <c r="C29" s="354" t="s">
        <v>83</v>
      </c>
      <c r="D29" s="41" t="s">
        <v>51</v>
      </c>
      <c r="E29" s="56" t="s">
        <v>47</v>
      </c>
      <c r="F29" s="350" t="s">
        <v>84</v>
      </c>
      <c r="G29" s="348" t="s">
        <v>85</v>
      </c>
      <c r="H29" s="45">
        <f t="shared" si="0"/>
        <v>814.00000000000011</v>
      </c>
      <c r="I29" s="41">
        <v>740</v>
      </c>
      <c r="J29" s="42">
        <v>592</v>
      </c>
    </row>
    <row r="30" spans="2:10" x14ac:dyDescent="0.25">
      <c r="B30" s="357"/>
      <c r="C30" s="361"/>
      <c r="D30" s="57" t="s">
        <v>52</v>
      </c>
      <c r="E30" s="58" t="s">
        <v>47</v>
      </c>
      <c r="F30" s="313"/>
      <c r="G30" s="352"/>
      <c r="H30" s="59">
        <f t="shared" si="0"/>
        <v>1006.5000000000001</v>
      </c>
      <c r="I30" s="60">
        <v>915</v>
      </c>
      <c r="J30" s="61">
        <v>732</v>
      </c>
    </row>
    <row r="31" spans="2:10" ht="15.75" thickBot="1" x14ac:dyDescent="0.3">
      <c r="B31" s="357"/>
      <c r="C31" s="355"/>
      <c r="D31" s="62" t="s">
        <v>53</v>
      </c>
      <c r="E31" s="63" t="s">
        <v>47</v>
      </c>
      <c r="F31" s="313"/>
      <c r="G31" s="352"/>
      <c r="H31" s="59">
        <f t="shared" si="0"/>
        <v>1149.5</v>
      </c>
      <c r="I31" s="64">
        <v>1045</v>
      </c>
      <c r="J31" s="65">
        <v>837</v>
      </c>
    </row>
    <row r="32" spans="2:10" x14ac:dyDescent="0.25">
      <c r="B32" s="358"/>
      <c r="C32" s="354" t="s">
        <v>86</v>
      </c>
      <c r="D32" s="38" t="s">
        <v>51</v>
      </c>
      <c r="E32" s="56" t="s">
        <v>47</v>
      </c>
      <c r="F32" s="313"/>
      <c r="G32" s="352"/>
      <c r="H32" s="59">
        <f t="shared" si="0"/>
        <v>814.00000000000011</v>
      </c>
      <c r="I32" s="41">
        <v>740</v>
      </c>
      <c r="J32" s="42">
        <v>592</v>
      </c>
    </row>
    <row r="33" spans="2:10" x14ac:dyDescent="0.25">
      <c r="B33" s="359"/>
      <c r="C33" s="361"/>
      <c r="D33" s="66" t="s">
        <v>52</v>
      </c>
      <c r="E33" s="58" t="s">
        <v>47</v>
      </c>
      <c r="F33" s="313"/>
      <c r="G33" s="352"/>
      <c r="H33" s="59">
        <f t="shared" si="0"/>
        <v>1006.5000000000001</v>
      </c>
      <c r="I33" s="60">
        <v>915</v>
      </c>
      <c r="J33" s="61">
        <v>732</v>
      </c>
    </row>
    <row r="34" spans="2:10" ht="15.75" thickBot="1" x14ac:dyDescent="0.3">
      <c r="B34" s="314"/>
      <c r="C34" s="355"/>
      <c r="D34" s="67" t="s">
        <v>53</v>
      </c>
      <c r="E34" s="63" t="s">
        <v>47</v>
      </c>
      <c r="F34" s="313"/>
      <c r="G34" s="352"/>
      <c r="H34" s="59">
        <f t="shared" si="0"/>
        <v>1149.5</v>
      </c>
      <c r="I34" s="64">
        <v>1045</v>
      </c>
      <c r="J34" s="65">
        <v>837</v>
      </c>
    </row>
    <row r="35" spans="2:10" x14ac:dyDescent="0.25">
      <c r="B35" s="314"/>
      <c r="C35" s="354" t="s">
        <v>87</v>
      </c>
      <c r="D35" s="38" t="s">
        <v>51</v>
      </c>
      <c r="E35" s="56" t="s">
        <v>47</v>
      </c>
      <c r="F35" s="313"/>
      <c r="G35" s="352"/>
      <c r="H35" s="59">
        <f t="shared" si="0"/>
        <v>814.00000000000011</v>
      </c>
      <c r="I35" s="41">
        <v>740</v>
      </c>
      <c r="J35" s="42">
        <v>592</v>
      </c>
    </row>
    <row r="36" spans="2:10" x14ac:dyDescent="0.25">
      <c r="B36" s="314"/>
      <c r="C36" s="361"/>
      <c r="D36" s="66" t="s">
        <v>52</v>
      </c>
      <c r="E36" s="58" t="s">
        <v>47</v>
      </c>
      <c r="F36" s="313"/>
      <c r="G36" s="352"/>
      <c r="H36" s="59">
        <f t="shared" si="0"/>
        <v>1006.5000000000001</v>
      </c>
      <c r="I36" s="60">
        <v>915</v>
      </c>
      <c r="J36" s="61">
        <v>732</v>
      </c>
    </row>
    <row r="37" spans="2:10" ht="15.75" thickBot="1" x14ac:dyDescent="0.3">
      <c r="B37" s="360"/>
      <c r="C37" s="355"/>
      <c r="D37" s="67" t="s">
        <v>53</v>
      </c>
      <c r="E37" s="63" t="s">
        <v>47</v>
      </c>
      <c r="F37" s="351"/>
      <c r="G37" s="353"/>
      <c r="H37" s="53">
        <f t="shared" si="0"/>
        <v>1149.5</v>
      </c>
      <c r="I37" s="64">
        <v>1045</v>
      </c>
      <c r="J37" s="65">
        <v>837</v>
      </c>
    </row>
    <row r="38" spans="2:10" ht="45" x14ac:dyDescent="0.25">
      <c r="B38" s="368" t="s">
        <v>59</v>
      </c>
      <c r="C38" s="68" t="s">
        <v>88</v>
      </c>
      <c r="D38" s="69" t="s">
        <v>89</v>
      </c>
      <c r="E38" s="69" t="s">
        <v>90</v>
      </c>
      <c r="F38" s="70" t="s">
        <v>39</v>
      </c>
      <c r="G38" s="71" t="s">
        <v>91</v>
      </c>
      <c r="H38" s="45">
        <f t="shared" si="0"/>
        <v>921.80000000000007</v>
      </c>
      <c r="I38" s="72">
        <v>838</v>
      </c>
      <c r="J38" s="73">
        <v>670</v>
      </c>
    </row>
    <row r="39" spans="2:10" x14ac:dyDescent="0.25">
      <c r="B39" s="336"/>
      <c r="C39" s="74" t="s">
        <v>92</v>
      </c>
      <c r="D39" s="75" t="s">
        <v>93</v>
      </c>
      <c r="E39" s="75" t="s">
        <v>61</v>
      </c>
      <c r="F39" s="75" t="s">
        <v>39</v>
      </c>
      <c r="G39" s="76" t="s">
        <v>91</v>
      </c>
      <c r="H39" s="59">
        <f t="shared" si="0"/>
        <v>1069.2</v>
      </c>
      <c r="I39" s="77">
        <v>972</v>
      </c>
      <c r="J39" s="78">
        <v>778</v>
      </c>
    </row>
    <row r="40" spans="2:10" x14ac:dyDescent="0.25">
      <c r="B40" s="336"/>
      <c r="C40" s="74" t="s">
        <v>94</v>
      </c>
      <c r="D40" s="75" t="s">
        <v>95</v>
      </c>
      <c r="E40" s="75" t="s">
        <v>90</v>
      </c>
      <c r="F40" s="75" t="s">
        <v>39</v>
      </c>
      <c r="G40" s="76" t="s">
        <v>96</v>
      </c>
      <c r="H40" s="59">
        <f t="shared" si="0"/>
        <v>1082.4000000000001</v>
      </c>
      <c r="I40" s="77">
        <v>984</v>
      </c>
      <c r="J40" s="78">
        <v>787</v>
      </c>
    </row>
    <row r="41" spans="2:10" x14ac:dyDescent="0.25">
      <c r="B41" s="336"/>
      <c r="C41" s="74" t="s">
        <v>97</v>
      </c>
      <c r="D41" s="75" t="s">
        <v>60</v>
      </c>
      <c r="E41" s="75" t="s">
        <v>61</v>
      </c>
      <c r="F41" s="75" t="s">
        <v>39</v>
      </c>
      <c r="G41" s="76" t="s">
        <v>91</v>
      </c>
      <c r="H41" s="59">
        <f t="shared" si="0"/>
        <v>874.50000000000011</v>
      </c>
      <c r="I41" s="77">
        <v>795</v>
      </c>
      <c r="J41" s="78">
        <v>636</v>
      </c>
    </row>
    <row r="42" spans="2:10" ht="15.75" thickBot="1" x14ac:dyDescent="0.3">
      <c r="B42" s="336"/>
      <c r="C42" s="79" t="s">
        <v>98</v>
      </c>
      <c r="D42" s="80" t="s">
        <v>60</v>
      </c>
      <c r="E42" s="80" t="s">
        <v>61</v>
      </c>
      <c r="F42" s="80" t="s">
        <v>39</v>
      </c>
      <c r="G42" s="81" t="s">
        <v>99</v>
      </c>
      <c r="H42" s="53">
        <f t="shared" si="0"/>
        <v>865.7</v>
      </c>
      <c r="I42" s="82">
        <v>787</v>
      </c>
      <c r="J42" s="83">
        <v>630</v>
      </c>
    </row>
    <row r="43" spans="2:10" ht="15.75" thickBot="1" x14ac:dyDescent="0.3">
      <c r="B43" s="84" t="s">
        <v>100</v>
      </c>
      <c r="C43" s="85"/>
      <c r="D43" s="86" t="s">
        <v>101</v>
      </c>
      <c r="E43" s="87" t="s">
        <v>102</v>
      </c>
      <c r="F43" s="86" t="s">
        <v>103</v>
      </c>
      <c r="G43" s="87" t="s">
        <v>104</v>
      </c>
      <c r="H43" s="88">
        <f t="shared" si="0"/>
        <v>33</v>
      </c>
      <c r="I43" s="87">
        <v>30</v>
      </c>
      <c r="J43" s="86">
        <v>24</v>
      </c>
    </row>
    <row r="44" spans="2:10" x14ac:dyDescent="0.25">
      <c r="B44" s="369" t="s">
        <v>105</v>
      </c>
      <c r="C44" s="89" t="s">
        <v>106</v>
      </c>
      <c r="D44" s="371" t="s">
        <v>63</v>
      </c>
      <c r="E44" s="371" t="s">
        <v>107</v>
      </c>
      <c r="F44" s="373" t="s">
        <v>108</v>
      </c>
      <c r="G44" s="369"/>
      <c r="H44" s="45">
        <f t="shared" si="0"/>
        <v>1485.0000000000002</v>
      </c>
      <c r="I44" s="375">
        <v>1350</v>
      </c>
      <c r="J44" s="368">
        <v>1080</v>
      </c>
    </row>
    <row r="45" spans="2:10" ht="15.75" thickBot="1" x14ac:dyDescent="0.3">
      <c r="B45" s="370"/>
      <c r="C45" s="90" t="s">
        <v>109</v>
      </c>
      <c r="D45" s="372"/>
      <c r="E45" s="372"/>
      <c r="F45" s="374"/>
      <c r="G45" s="370"/>
      <c r="H45" s="53">
        <f t="shared" si="0"/>
        <v>0</v>
      </c>
      <c r="I45" s="376"/>
      <c r="J45" s="337"/>
    </row>
    <row r="46" spans="2:10" ht="15.75" thickBot="1" x14ac:dyDescent="0.3">
      <c r="B46" s="91" t="s">
        <v>110</v>
      </c>
      <c r="C46" s="91" t="s">
        <v>111</v>
      </c>
      <c r="D46" s="91" t="s">
        <v>112</v>
      </c>
      <c r="E46" s="92" t="s">
        <v>47</v>
      </c>
      <c r="F46" s="91" t="s">
        <v>113</v>
      </c>
      <c r="G46" s="93"/>
      <c r="H46" s="94">
        <f t="shared" si="0"/>
        <v>715.00000000000011</v>
      </c>
      <c r="I46" s="95">
        <v>650</v>
      </c>
      <c r="J46" s="95">
        <v>520</v>
      </c>
    </row>
    <row r="47" spans="2:10" x14ac:dyDescent="0.25">
      <c r="B47" s="96" t="s">
        <v>114</v>
      </c>
      <c r="C47" s="362" t="s">
        <v>115</v>
      </c>
      <c r="D47" s="97" t="s">
        <v>116</v>
      </c>
      <c r="E47" s="98" t="s">
        <v>107</v>
      </c>
      <c r="F47" s="362" t="s">
        <v>39</v>
      </c>
      <c r="G47" s="365" t="s">
        <v>117</v>
      </c>
      <c r="H47" s="99">
        <f t="shared" si="0"/>
        <v>1540.0000000000002</v>
      </c>
      <c r="I47" s="100">
        <v>1400</v>
      </c>
      <c r="J47" s="101">
        <v>1120</v>
      </c>
    </row>
    <row r="48" spans="2:10" x14ac:dyDescent="0.25">
      <c r="B48" s="102" t="s">
        <v>118</v>
      </c>
      <c r="C48" s="363"/>
      <c r="D48" s="103" t="s">
        <v>116</v>
      </c>
      <c r="E48" s="104" t="s">
        <v>107</v>
      </c>
      <c r="F48" s="363"/>
      <c r="G48" s="366"/>
      <c r="H48" s="105">
        <f t="shared" si="0"/>
        <v>1617.0000000000002</v>
      </c>
      <c r="I48" s="106">
        <v>1470</v>
      </c>
      <c r="J48" s="107">
        <v>1176</v>
      </c>
    </row>
    <row r="49" spans="2:10" ht="15.75" thickBot="1" x14ac:dyDescent="0.3">
      <c r="B49" s="108" t="s">
        <v>119</v>
      </c>
      <c r="C49" s="377"/>
      <c r="D49" s="109" t="s">
        <v>120</v>
      </c>
      <c r="E49" s="110" t="s">
        <v>107</v>
      </c>
      <c r="F49" s="377"/>
      <c r="G49" s="378"/>
      <c r="H49" s="111">
        <f t="shared" si="0"/>
        <v>1705.0000000000002</v>
      </c>
      <c r="I49" s="112">
        <v>1550</v>
      </c>
      <c r="J49" s="113">
        <v>1240</v>
      </c>
    </row>
    <row r="50" spans="2:10" x14ac:dyDescent="0.25">
      <c r="B50" s="96" t="s">
        <v>121</v>
      </c>
      <c r="C50" s="362" t="s">
        <v>115</v>
      </c>
      <c r="D50" s="97" t="s">
        <v>116</v>
      </c>
      <c r="E50" s="98" t="s">
        <v>107</v>
      </c>
      <c r="F50" s="362" t="s">
        <v>122</v>
      </c>
      <c r="G50" s="365" t="s">
        <v>123</v>
      </c>
      <c r="H50" s="114">
        <f t="shared" si="0"/>
        <v>1760.0000000000002</v>
      </c>
      <c r="I50" s="100">
        <v>1600</v>
      </c>
      <c r="J50" s="101">
        <v>1280</v>
      </c>
    </row>
    <row r="51" spans="2:10" x14ac:dyDescent="0.25">
      <c r="B51" s="102" t="s">
        <v>124</v>
      </c>
      <c r="C51" s="363"/>
      <c r="D51" s="103" t="s">
        <v>116</v>
      </c>
      <c r="E51" s="104" t="s">
        <v>107</v>
      </c>
      <c r="F51" s="363"/>
      <c r="G51" s="366"/>
      <c r="H51" s="115">
        <f t="shared" si="0"/>
        <v>1848.0000000000002</v>
      </c>
      <c r="I51" s="106">
        <v>1680</v>
      </c>
      <c r="J51" s="107">
        <v>1344</v>
      </c>
    </row>
    <row r="52" spans="2:10" ht="15.75" thickBot="1" x14ac:dyDescent="0.3">
      <c r="B52" s="116" t="s">
        <v>119</v>
      </c>
      <c r="C52" s="364"/>
      <c r="D52" s="117" t="s">
        <v>120</v>
      </c>
      <c r="E52" s="118" t="s">
        <v>107</v>
      </c>
      <c r="F52" s="364"/>
      <c r="G52" s="367"/>
      <c r="H52" s="119">
        <f t="shared" si="0"/>
        <v>1947.0000000000002</v>
      </c>
      <c r="I52" s="120">
        <v>1770</v>
      </c>
      <c r="J52" s="121">
        <v>1416</v>
      </c>
    </row>
    <row r="53" spans="2:10" ht="15.75" thickBot="1" x14ac:dyDescent="0.3">
      <c r="B53" s="122" t="s">
        <v>125</v>
      </c>
      <c r="C53" s="123" t="s">
        <v>126</v>
      </c>
      <c r="D53" s="123" t="s">
        <v>127</v>
      </c>
      <c r="E53" s="124" t="s">
        <v>107</v>
      </c>
      <c r="F53" s="123" t="s">
        <v>39</v>
      </c>
      <c r="G53" s="125" t="s">
        <v>128</v>
      </c>
      <c r="H53" s="126">
        <f t="shared" si="0"/>
        <v>1485.0000000000002</v>
      </c>
      <c r="I53" s="127">
        <v>1350</v>
      </c>
      <c r="J53" s="128">
        <v>1080</v>
      </c>
    </row>
    <row r="54" spans="2:10" x14ac:dyDescent="0.25">
      <c r="B54" s="129" t="s">
        <v>129</v>
      </c>
      <c r="C54" s="379" t="s">
        <v>115</v>
      </c>
      <c r="D54" s="379" t="s">
        <v>130</v>
      </c>
      <c r="E54" s="379" t="s">
        <v>107</v>
      </c>
      <c r="F54" s="379" t="s">
        <v>39</v>
      </c>
      <c r="G54" s="381" t="s">
        <v>117</v>
      </c>
      <c r="H54" s="99">
        <f t="shared" si="0"/>
        <v>1740.2</v>
      </c>
      <c r="I54" s="130">
        <v>1582</v>
      </c>
      <c r="J54" s="131">
        <v>1265</v>
      </c>
    </row>
    <row r="55" spans="2:10" ht="15.75" thickBot="1" x14ac:dyDescent="0.3">
      <c r="B55" s="132" t="s">
        <v>131</v>
      </c>
      <c r="C55" s="380"/>
      <c r="D55" s="380"/>
      <c r="E55" s="380"/>
      <c r="F55" s="380"/>
      <c r="G55" s="382"/>
      <c r="H55" s="111">
        <f t="shared" si="0"/>
        <v>1740.2</v>
      </c>
      <c r="I55" s="133">
        <v>1582</v>
      </c>
      <c r="J55" s="134">
        <v>1265</v>
      </c>
    </row>
  </sheetData>
  <mergeCells count="56">
    <mergeCell ref="C54:C55"/>
    <mergeCell ref="D54:D55"/>
    <mergeCell ref="E54:E55"/>
    <mergeCell ref="F54:F55"/>
    <mergeCell ref="G54:G55"/>
    <mergeCell ref="I44:I45"/>
    <mergeCell ref="J44:J45"/>
    <mergeCell ref="C47:C49"/>
    <mergeCell ref="F47:F49"/>
    <mergeCell ref="G47:G49"/>
    <mergeCell ref="C50:C52"/>
    <mergeCell ref="F50:F52"/>
    <mergeCell ref="G50:G52"/>
    <mergeCell ref="B38:B42"/>
    <mergeCell ref="B44:B45"/>
    <mergeCell ref="D44:D45"/>
    <mergeCell ref="E44:E45"/>
    <mergeCell ref="F44:F45"/>
    <mergeCell ref="G44:G45"/>
    <mergeCell ref="B29:B37"/>
    <mergeCell ref="C29:C31"/>
    <mergeCell ref="F29:F37"/>
    <mergeCell ref="G29:G37"/>
    <mergeCell ref="C32:C34"/>
    <mergeCell ref="C35:C37"/>
    <mergeCell ref="C16:C19"/>
    <mergeCell ref="B23:B28"/>
    <mergeCell ref="C23:C24"/>
    <mergeCell ref="F23:F28"/>
    <mergeCell ref="G23:G28"/>
    <mergeCell ref="C25:C26"/>
    <mergeCell ref="C27:C28"/>
    <mergeCell ref="B20:B22"/>
    <mergeCell ref="C20:C22"/>
    <mergeCell ref="F20:F22"/>
    <mergeCell ref="G20:G22"/>
    <mergeCell ref="B8:B10"/>
    <mergeCell ref="C8:C10"/>
    <mergeCell ref="F8:F10"/>
    <mergeCell ref="G8:G10"/>
    <mergeCell ref="B11:B12"/>
    <mergeCell ref="C11:C13"/>
    <mergeCell ref="F11:F13"/>
    <mergeCell ref="G11:G13"/>
    <mergeCell ref="C14:C15"/>
    <mergeCell ref="F14:F19"/>
    <mergeCell ref="G14:G19"/>
    <mergeCell ref="B15:B19"/>
    <mergeCell ref="B3:B5"/>
    <mergeCell ref="C3:C5"/>
    <mergeCell ref="F3:F5"/>
    <mergeCell ref="G3:G5"/>
    <mergeCell ref="B6:B7"/>
    <mergeCell ref="C6:C7"/>
    <mergeCell ref="F6:F7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Ткань</vt:lpstr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2017-01-17T13:07:48Z</dcterms:modified>
</cp:coreProperties>
</file>