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<sst xmlns="http://schemas.openxmlformats.org/spreadsheetml/2006/main" count="29" uniqueCount="22">
  <si>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№п/п</t>
  </si>
  <si>
    <t>Наименование изделий</t>
  </si>
  <si>
    <t>Размер</t>
  </si>
  <si>
    <t>Цена, руб. (с НДС)</t>
  </si>
  <si>
    <t>ШВЕЙНОЕ ПРОИЗВОДСТВО "КОНСУЛ"</t>
  </si>
  <si>
    <t>153025, г. Иваново, ул. Ермака, д. 68, тел. 8(4932)32-57-86, факс 8(4932)32-57-75</t>
  </si>
  <si>
    <t>сайт: consul99.ru, rubashki-opt.ru</t>
  </si>
  <si>
    <t>ПРАЙС-ЛИСТ</t>
  </si>
  <si>
    <t>Рубашки охранника</t>
  </si>
  <si>
    <t>44-58</t>
  </si>
  <si>
    <t>39-45</t>
  </si>
  <si>
    <t>Галстук охранника черный</t>
  </si>
  <si>
    <t>Цена, руб.(без ндс)</t>
  </si>
  <si>
    <t>Рубашка рабочая кор. рукав/ гладкокраш/ /п/э 65%, х/б 35%/</t>
  </si>
  <si>
    <t>Рубашка охранника дл.рукав /п/э65%, х/б 35%/</t>
  </si>
  <si>
    <t>Рубашка охранника кор.рукав /п/э65%, х/б 35%/</t>
  </si>
  <si>
    <t>Рубашка охранника дл.рукав (на поясе) /п/э 65%, х/б 35%/</t>
  </si>
  <si>
    <t>Рубашка охранника жен. кор.рукав (на поясе) /п/э65%, х/б 35%/</t>
  </si>
  <si>
    <t>Рубашка рабочая дл. рукав/ гладкокраш/ /п/э 65%, х/б 35%/</t>
  </si>
  <si>
    <t>Рубашка охранника дл.рукав ( черная)/п/э65%, х/б 35%/</t>
  </si>
  <si>
    <t>Рубашка охранника кор.рукав (на поясе) /п/э 65%, х/б 35%/</t>
  </si>
  <si>
    <t>Рубашка охранника жен. (на поясе) /п/э 65%, х/б 35%/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</si>
</sst>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2" fillId="27" borderId="2" xfId="40" applyAlignment="1">
      <alignment horizontal="center"/>
    </xf>
    <xf numFmtId="0" fontId="22" fillId="27" borderId="2" xfId="4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2" fillId="34" borderId="2" xfId="40" applyFill="1" applyAlignment="1">
      <alignment vertical="center"/>
    </xf>
    <xf numFmtId="0" fontId="24" fillId="0" borderId="23" xfId="42" applyFill="1" applyBorder="1" applyAlignment="1" applyProtection="1">
      <alignment vertical="center"/>
      <protection/>
    </xf>
    <xf numFmtId="0" fontId="24" fillId="0" borderId="20" xfId="42" applyBorder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</xdr:row>
      <xdr:rowOff>47625</xdr:rowOff>
    </xdr:from>
    <xdr:to>
      <xdr:col>0</xdr:col>
      <xdr:colOff>914400</xdr:colOff>
      <xdr:row>6</xdr:row>
      <xdr:rowOff>1247775</xdr:rowOff>
    </xdr:to>
    <xdr:pic>
      <xdr:nvPicPr>
        <xdr:cNvPr id="1" name="Рисунок 8" descr="thumb_156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"/>
          <a:ext cx="800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95250</xdr:rowOff>
    </xdr:from>
    <xdr:to>
      <xdr:col>0</xdr:col>
      <xdr:colOff>971550</xdr:colOff>
      <xdr:row>7</xdr:row>
      <xdr:rowOff>1343025</xdr:rowOff>
    </xdr:to>
    <xdr:pic>
      <xdr:nvPicPr>
        <xdr:cNvPr id="2" name="Рисунок 9" descr="2R7A0099-400x6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781300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57150</xdr:rowOff>
    </xdr:from>
    <xdr:to>
      <xdr:col>0</xdr:col>
      <xdr:colOff>1009650</xdr:colOff>
      <xdr:row>8</xdr:row>
      <xdr:rowOff>1428750</xdr:rowOff>
    </xdr:to>
    <xdr:pic>
      <xdr:nvPicPr>
        <xdr:cNvPr id="3" name="Рисунок 10" descr="full_rubashka58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143375"/>
          <a:ext cx="914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114300</xdr:rowOff>
    </xdr:from>
    <xdr:to>
      <xdr:col>0</xdr:col>
      <xdr:colOff>1000125</xdr:colOff>
      <xdr:row>9</xdr:row>
      <xdr:rowOff>1485900</xdr:rowOff>
    </xdr:to>
    <xdr:pic>
      <xdr:nvPicPr>
        <xdr:cNvPr id="4" name="Рисунок 11" descr="thumb_t55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724525"/>
          <a:ext cx="914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114300</xdr:rowOff>
    </xdr:from>
    <xdr:to>
      <xdr:col>0</xdr:col>
      <xdr:colOff>962025</xdr:colOff>
      <xdr:row>10</xdr:row>
      <xdr:rowOff>1219200</xdr:rowOff>
    </xdr:to>
    <xdr:pic>
      <xdr:nvPicPr>
        <xdr:cNvPr id="5" name="Рисунок 12" descr="женская рубашк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315200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95250</xdr:rowOff>
    </xdr:from>
    <xdr:to>
      <xdr:col>0</xdr:col>
      <xdr:colOff>904875</xdr:colOff>
      <xdr:row>11</xdr:row>
      <xdr:rowOff>1257300</xdr:rowOff>
    </xdr:to>
    <xdr:pic>
      <xdr:nvPicPr>
        <xdr:cNvPr id="6" name="Рисунок 13" descr="thumb_rubashka70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8677275"/>
          <a:ext cx="771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104775</xdr:rowOff>
    </xdr:from>
    <xdr:to>
      <xdr:col>0</xdr:col>
      <xdr:colOff>990600</xdr:colOff>
      <xdr:row>12</xdr:row>
      <xdr:rowOff>1295400</xdr:rowOff>
    </xdr:to>
    <xdr:pic>
      <xdr:nvPicPr>
        <xdr:cNvPr id="7" name="Рисунок 14" descr="thumb_rubashka22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10067925"/>
          <a:ext cx="790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57150</xdr:rowOff>
    </xdr:from>
    <xdr:to>
      <xdr:col>0</xdr:col>
      <xdr:colOff>971550</xdr:colOff>
      <xdr:row>13</xdr:row>
      <xdr:rowOff>1314450</xdr:rowOff>
    </xdr:to>
    <xdr:pic>
      <xdr:nvPicPr>
        <xdr:cNvPr id="8" name="Рисунок 15" descr="тиСи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1449050"/>
          <a:ext cx="838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66675</xdr:rowOff>
    </xdr:from>
    <xdr:to>
      <xdr:col>0</xdr:col>
      <xdr:colOff>923925</xdr:colOff>
      <xdr:row>14</xdr:row>
      <xdr:rowOff>1238250</xdr:rowOff>
    </xdr:to>
    <xdr:pic>
      <xdr:nvPicPr>
        <xdr:cNvPr id="9" name="Рисунок 16" descr="рубашка охранник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12868275"/>
          <a:ext cx="781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</xdr:row>
      <xdr:rowOff>28575</xdr:rowOff>
    </xdr:from>
    <xdr:to>
      <xdr:col>0</xdr:col>
      <xdr:colOff>904875</xdr:colOff>
      <xdr:row>15</xdr:row>
      <xdr:rowOff>1171575</xdr:rowOff>
    </xdr:to>
    <xdr:pic>
      <xdr:nvPicPr>
        <xdr:cNvPr id="10" name="Рисунок 17" descr="thumb_t55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14125575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sul99.ru/rubashka-ohrannika-rabochie-rubashki/rubashka-rabochaya-korotkij-rukav" TargetMode="External" /><Relationship Id="rId2" Type="http://schemas.openxmlformats.org/officeDocument/2006/relationships/hyperlink" Target="http://consul99.ru/rubashka-ohrannika-rabochie-rubashki/rubashka-ohrannika" TargetMode="External" /><Relationship Id="rId3" Type="http://schemas.openxmlformats.org/officeDocument/2006/relationships/hyperlink" Target="http://consul99.ru/rubashka-ohrannika-rabochie-rubashki/rubashka-ohrannika-korotkij-rukav-3" TargetMode="External" /><Relationship Id="rId4" Type="http://schemas.openxmlformats.org/officeDocument/2006/relationships/hyperlink" Target="http://consul99.ru/rubashka-ohrannika-rabochie-rubashki/rubashka-ohrannika-na-poyase-dlinnyj-rukav-3" TargetMode="External" /><Relationship Id="rId5" Type="http://schemas.openxmlformats.org/officeDocument/2006/relationships/hyperlink" Target="http://consul99.ru/rubashka-ohrannika-rabochie-rubashki/rubashka-ohrannika-zhenskaya-na-poyase" TargetMode="External" /><Relationship Id="rId6" Type="http://schemas.openxmlformats.org/officeDocument/2006/relationships/hyperlink" Target="http://consul99.ru/rubashka-ohrannika-rabochie-rubashki/rubashka-ohrannika-2" TargetMode="External" /><Relationship Id="rId7" Type="http://schemas.openxmlformats.org/officeDocument/2006/relationships/hyperlink" Target="http://consul99.ru/rubashka-ohrannika-rabochie-rubashki/galstuk-ohrannika-chernyj" TargetMode="External" /><Relationship Id="rId8" Type="http://schemas.openxmlformats.org/officeDocument/2006/relationships/hyperlink" Target="http://consul99.ru/rubashka-ohrannika-rabochie-rubashki/rubashka-ohrannika-chernaya" TargetMode="External" /><Relationship Id="rId9" Type="http://schemas.openxmlformats.org/officeDocument/2006/relationships/hyperlink" Target="http://consul99.ru/rubashka-ohrannika-rabochie-rubashki/rubashka-ohrannika-na-poyase-dlinnyj-rukav-3" TargetMode="External" /><Relationship Id="rId10" Type="http://schemas.openxmlformats.org/officeDocument/2006/relationships/hyperlink" Target="http://consul99.ru/rubashka-ohrannika-rabochie-rubashki/rubashka-ohrannika-zhenskaya-dlinnyj-rukav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5">
      <selection activeCell="B11" sqref="B11"/>
    </sheetView>
  </sheetViews>
  <sheetFormatPr defaultColWidth="9.140625" defaultRowHeight="15"/>
  <cols>
    <col min="1" max="1" width="15.8515625" style="0" customWidth="1"/>
    <col min="2" max="2" width="60.421875" style="0" customWidth="1"/>
    <col min="3" max="3" width="6.8515625" style="0" customWidth="1"/>
    <col min="4" max="4" width="4.421875" style="0" customWidth="1"/>
    <col min="5" max="5" width="3.28125" style="0" customWidth="1"/>
    <col min="6" max="6" width="4.57421875" style="0" customWidth="1"/>
    <col min="7" max="7" width="3.00390625" style="0" customWidth="1"/>
    <col min="8" max="8" width="1.8515625" style="0" customWidth="1"/>
    <col min="9" max="9" width="2.140625" style="0" customWidth="1"/>
    <col min="10" max="10" width="4.8515625" style="0" customWidth="1"/>
    <col min="11" max="11" width="6.00390625" style="0" customWidth="1"/>
    <col min="12" max="12" width="5.421875" style="0" customWidth="1"/>
    <col min="13" max="13" width="5.57421875" style="0" customWidth="1"/>
    <col min="14" max="14" width="3.421875" style="0" customWidth="1"/>
    <col min="15" max="15" width="3.00390625" style="0" customWidth="1"/>
    <col min="16" max="16" width="2.7109375" style="0" customWidth="1"/>
    <col min="17" max="17" width="5.140625" style="0" customWidth="1"/>
    <col min="18" max="18" width="5.28125" style="0" customWidth="1"/>
    <col min="19" max="19" width="5.140625" style="0" customWidth="1"/>
    <col min="20" max="20" width="5.00390625" style="0" customWidth="1"/>
    <col min="21" max="21" width="5.57421875" style="0" customWidth="1"/>
    <col min="22" max="22" width="5.140625" style="0" customWidth="1"/>
    <col min="23" max="23" width="5.7109375" style="0" customWidth="1"/>
  </cols>
  <sheetData>
    <row r="1" spans="1:6" ht="18.75">
      <c r="A1" s="3" t="s">
        <v>4</v>
      </c>
      <c r="B1" s="3"/>
      <c r="C1" s="3"/>
      <c r="D1" s="3"/>
      <c r="E1" s="3"/>
      <c r="F1" s="3"/>
    </row>
    <row r="2" spans="1:8" ht="18.75" customHeight="1">
      <c r="A2" s="2" t="s">
        <v>5</v>
      </c>
      <c r="B2" s="2"/>
      <c r="C2" s="2"/>
      <c r="D2" s="2"/>
      <c r="E2" s="2"/>
      <c r="F2" s="2"/>
      <c r="G2" s="2"/>
      <c r="H2" s="2"/>
    </row>
    <row r="3" spans="1:21" ht="18.75" customHeight="1">
      <c r="A3" s="1" t="s">
        <v>6</v>
      </c>
      <c r="B3" s="1"/>
      <c r="C3" s="1"/>
      <c r="D3" s="1"/>
      <c r="E3" s="1"/>
      <c r="F3" s="1"/>
      <c r="G3" s="1"/>
      <c r="R3">
        <v>10</v>
      </c>
      <c r="S3">
        <v>20</v>
      </c>
      <c r="T3">
        <v>30</v>
      </c>
      <c r="U3">
        <v>40</v>
      </c>
    </row>
    <row r="4" spans="1:23" ht="18.75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7" t="s">
        <v>0</v>
      </c>
      <c r="B5" s="7" t="s">
        <v>1</v>
      </c>
      <c r="C5" s="8" t="s">
        <v>2</v>
      </c>
      <c r="D5" s="8"/>
      <c r="E5" s="8"/>
      <c r="F5" s="8"/>
      <c r="G5" s="8"/>
      <c r="H5" s="8"/>
      <c r="I5" s="8"/>
      <c r="J5" s="8" t="s">
        <v>12</v>
      </c>
      <c r="K5" s="8"/>
      <c r="L5" s="8"/>
      <c r="M5" s="8"/>
      <c r="N5" s="8"/>
      <c r="O5" s="8"/>
      <c r="P5" s="8"/>
      <c r="Q5" s="8" t="s">
        <v>3</v>
      </c>
      <c r="R5" s="8"/>
      <c r="S5" s="8"/>
      <c r="T5" s="8"/>
      <c r="U5" s="8"/>
      <c r="V5" s="8"/>
      <c r="W5" s="8"/>
    </row>
    <row r="6" spans="1:23" ht="15.75" thickBot="1">
      <c r="A6" s="4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105.75" customHeight="1" thickBot="1">
      <c r="A7" s="9">
        <v>1</v>
      </c>
      <c r="B7" s="34" t="s">
        <v>14</v>
      </c>
      <c r="C7" s="10" t="s">
        <v>10</v>
      </c>
      <c r="D7" s="11">
        <v>46</v>
      </c>
      <c r="E7" s="11">
        <v>47</v>
      </c>
      <c r="F7" s="12">
        <v>48</v>
      </c>
      <c r="G7" s="11"/>
      <c r="H7" s="11"/>
      <c r="I7" s="13"/>
      <c r="J7" s="14">
        <v>430</v>
      </c>
      <c r="K7" s="15">
        <f aca="true" t="shared" si="0" ref="K7:K12">J7+$N$1</f>
        <v>430</v>
      </c>
      <c r="L7" s="15">
        <f aca="true" t="shared" si="1" ref="L7:L12">K7+$P$1</f>
        <v>430</v>
      </c>
      <c r="M7" s="15">
        <f aca="true" t="shared" si="2" ref="M7:M12">L7+$N$1</f>
        <v>430</v>
      </c>
      <c r="N7" s="11"/>
      <c r="O7" s="11"/>
      <c r="P7" s="16"/>
      <c r="Q7" s="17">
        <v>495</v>
      </c>
      <c r="R7" s="15">
        <f>Q7+R3</f>
        <v>505</v>
      </c>
      <c r="S7" s="15">
        <f>Q7+S3</f>
        <v>515</v>
      </c>
      <c r="T7" s="15">
        <f>Q7+T3</f>
        <v>525</v>
      </c>
      <c r="U7" s="11">
        <f>Q7+U3</f>
        <v>535</v>
      </c>
      <c r="V7" s="11"/>
      <c r="W7" s="13"/>
    </row>
    <row r="8" spans="1:23" ht="110.25" customHeight="1" thickBot="1">
      <c r="A8" s="18">
        <f>1+A7</f>
        <v>2</v>
      </c>
      <c r="B8" s="34" t="s">
        <v>15</v>
      </c>
      <c r="C8" s="10" t="s">
        <v>10</v>
      </c>
      <c r="D8" s="19">
        <v>46</v>
      </c>
      <c r="E8" s="19">
        <v>47</v>
      </c>
      <c r="F8" s="19">
        <v>48</v>
      </c>
      <c r="G8" s="19"/>
      <c r="H8" s="19"/>
      <c r="I8" s="20"/>
      <c r="J8" s="21">
        <v>420</v>
      </c>
      <c r="K8" s="19">
        <f t="shared" si="0"/>
        <v>420</v>
      </c>
      <c r="L8" s="19">
        <f t="shared" si="1"/>
        <v>420</v>
      </c>
      <c r="M8" s="19">
        <f t="shared" si="2"/>
        <v>420</v>
      </c>
      <c r="N8" s="19"/>
      <c r="O8" s="19"/>
      <c r="P8" s="22"/>
      <c r="Q8" s="23">
        <v>485</v>
      </c>
      <c r="R8" s="15">
        <f>Q8+R3</f>
        <v>495</v>
      </c>
      <c r="S8" s="15">
        <f>Q8+S3</f>
        <v>505</v>
      </c>
      <c r="T8" s="15">
        <f>Q8+T3</f>
        <v>515</v>
      </c>
      <c r="U8" s="11">
        <f>Q8+U3</f>
        <v>525</v>
      </c>
      <c r="V8" s="19"/>
      <c r="W8" s="20"/>
    </row>
    <row r="9" spans="1:23" ht="120" customHeight="1" thickBot="1">
      <c r="A9" s="18">
        <f aca="true" t="shared" si="3" ref="A9:A16">1+A8</f>
        <v>3</v>
      </c>
      <c r="B9" s="34" t="s">
        <v>16</v>
      </c>
      <c r="C9" s="10" t="s">
        <v>10</v>
      </c>
      <c r="D9" s="19">
        <v>46</v>
      </c>
      <c r="E9" s="19">
        <v>47</v>
      </c>
      <c r="F9" s="24">
        <v>48</v>
      </c>
      <c r="G9" s="19"/>
      <c r="H9" s="19"/>
      <c r="I9" s="20"/>
      <c r="J9" s="21">
        <v>440</v>
      </c>
      <c r="K9" s="19">
        <f t="shared" si="0"/>
        <v>440</v>
      </c>
      <c r="L9" s="19">
        <f t="shared" si="1"/>
        <v>440</v>
      </c>
      <c r="M9" s="19">
        <f t="shared" si="2"/>
        <v>440</v>
      </c>
      <c r="N9" s="19"/>
      <c r="O9" s="19"/>
      <c r="P9" s="22"/>
      <c r="Q9" s="23">
        <v>505</v>
      </c>
      <c r="R9" s="15">
        <f>Q9+R3</f>
        <v>515</v>
      </c>
      <c r="S9" s="15">
        <f>Q9+S3</f>
        <v>525</v>
      </c>
      <c r="T9" s="15">
        <f>Q9+T3</f>
        <v>535</v>
      </c>
      <c r="U9" s="11">
        <f>Q9+U3</f>
        <v>545</v>
      </c>
      <c r="V9" s="19"/>
      <c r="W9" s="20"/>
    </row>
    <row r="10" spans="1:23" ht="125.25" customHeight="1" thickBot="1">
      <c r="A10" s="18">
        <f t="shared" si="3"/>
        <v>4</v>
      </c>
      <c r="B10" s="34" t="s">
        <v>20</v>
      </c>
      <c r="C10" s="10" t="s">
        <v>10</v>
      </c>
      <c r="D10" s="19">
        <v>46</v>
      </c>
      <c r="E10" s="19">
        <v>47</v>
      </c>
      <c r="F10" s="24">
        <v>48</v>
      </c>
      <c r="G10" s="19"/>
      <c r="H10" s="19"/>
      <c r="I10" s="20"/>
      <c r="J10" s="21">
        <v>430</v>
      </c>
      <c r="K10" s="19">
        <f t="shared" si="0"/>
        <v>430</v>
      </c>
      <c r="L10" s="19">
        <f t="shared" si="1"/>
        <v>430</v>
      </c>
      <c r="M10" s="19">
        <f t="shared" si="2"/>
        <v>430</v>
      </c>
      <c r="N10" s="19"/>
      <c r="O10" s="19"/>
      <c r="P10" s="22"/>
      <c r="Q10" s="23">
        <v>495</v>
      </c>
      <c r="R10" s="15">
        <f>Q10+R3</f>
        <v>505</v>
      </c>
      <c r="S10" s="15">
        <f>Q10+S3</f>
        <v>515</v>
      </c>
      <c r="T10" s="15">
        <f>Q10+T3</f>
        <v>525</v>
      </c>
      <c r="U10" s="11">
        <f>Q10+U3</f>
        <v>535</v>
      </c>
      <c r="V10" s="19"/>
      <c r="W10" s="20"/>
    </row>
    <row r="11" spans="1:23" ht="108.75" customHeight="1" thickBot="1">
      <c r="A11" s="18">
        <f t="shared" si="3"/>
        <v>5</v>
      </c>
      <c r="B11" s="34" t="s">
        <v>21</v>
      </c>
      <c r="C11" s="25" t="s">
        <v>9</v>
      </c>
      <c r="D11" s="19"/>
      <c r="E11" s="19"/>
      <c r="F11" s="19"/>
      <c r="G11" s="19"/>
      <c r="H11" s="19"/>
      <c r="I11" s="20"/>
      <c r="J11" s="21">
        <v>445</v>
      </c>
      <c r="K11" s="19">
        <f t="shared" si="0"/>
        <v>445</v>
      </c>
      <c r="L11" s="19">
        <f t="shared" si="1"/>
        <v>445</v>
      </c>
      <c r="M11" s="19">
        <f t="shared" si="2"/>
        <v>445</v>
      </c>
      <c r="N11" s="19"/>
      <c r="O11" s="19"/>
      <c r="P11" s="22"/>
      <c r="Q11" s="23">
        <v>515</v>
      </c>
      <c r="R11" s="15">
        <f>Q11+R3</f>
        <v>525</v>
      </c>
      <c r="S11" s="15">
        <f>Q11+S3</f>
        <v>535</v>
      </c>
      <c r="T11" s="15">
        <f>Q11+T3</f>
        <v>545</v>
      </c>
      <c r="U11" s="11">
        <f>Q11+U3</f>
        <v>555</v>
      </c>
      <c r="V11" s="19"/>
      <c r="W11" s="20"/>
    </row>
    <row r="12" spans="1:23" ht="108.75" customHeight="1" thickBot="1">
      <c r="A12" s="18">
        <f t="shared" si="3"/>
        <v>6</v>
      </c>
      <c r="B12" s="34" t="s">
        <v>17</v>
      </c>
      <c r="C12" s="25" t="s">
        <v>9</v>
      </c>
      <c r="D12" s="19">
        <v>60</v>
      </c>
      <c r="E12" s="19">
        <v>62</v>
      </c>
      <c r="F12" s="19">
        <v>64</v>
      </c>
      <c r="G12" s="19"/>
      <c r="H12" s="19"/>
      <c r="I12" s="20"/>
      <c r="J12" s="21">
        <v>430</v>
      </c>
      <c r="K12" s="19">
        <f t="shared" si="0"/>
        <v>430</v>
      </c>
      <c r="L12" s="19">
        <f t="shared" si="1"/>
        <v>430</v>
      </c>
      <c r="M12" s="19">
        <f t="shared" si="2"/>
        <v>430</v>
      </c>
      <c r="N12" s="19"/>
      <c r="O12" s="19"/>
      <c r="P12" s="22"/>
      <c r="Q12" s="23">
        <v>495</v>
      </c>
      <c r="R12" s="15">
        <f>Q12+R3</f>
        <v>505</v>
      </c>
      <c r="S12" s="15">
        <f>Q12+S3</f>
        <v>515</v>
      </c>
      <c r="T12" s="15">
        <f>Q12+T3</f>
        <v>525</v>
      </c>
      <c r="U12" s="11">
        <f>Q12+U3</f>
        <v>535</v>
      </c>
      <c r="V12" s="19"/>
      <c r="W12" s="20"/>
    </row>
    <row r="13" spans="1:23" ht="112.5" customHeight="1" thickBot="1">
      <c r="A13" s="18">
        <f t="shared" si="3"/>
        <v>7</v>
      </c>
      <c r="B13" s="34" t="s">
        <v>18</v>
      </c>
      <c r="C13" s="26" t="s">
        <v>10</v>
      </c>
      <c r="D13" s="27"/>
      <c r="E13" s="27"/>
      <c r="F13" s="27"/>
      <c r="G13" s="27"/>
      <c r="H13" s="27"/>
      <c r="I13" s="28"/>
      <c r="J13" s="29">
        <v>410</v>
      </c>
      <c r="K13" s="27"/>
      <c r="L13" s="27"/>
      <c r="M13" s="27"/>
      <c r="N13" s="27"/>
      <c r="O13" s="27"/>
      <c r="P13" s="30"/>
      <c r="Q13" s="31">
        <v>475</v>
      </c>
      <c r="R13" s="15">
        <f>Q13+R3</f>
        <v>485</v>
      </c>
      <c r="S13" s="15">
        <f>Q13+S3</f>
        <v>495</v>
      </c>
      <c r="T13" s="15">
        <f>Q13+T3</f>
        <v>505</v>
      </c>
      <c r="U13" s="11">
        <f>Q13+U3</f>
        <v>515</v>
      </c>
      <c r="V13" s="27"/>
      <c r="W13" s="28"/>
    </row>
    <row r="14" spans="1:23" ht="111" customHeight="1" thickBot="1">
      <c r="A14" s="18">
        <f t="shared" si="3"/>
        <v>8</v>
      </c>
      <c r="B14" s="34" t="s">
        <v>13</v>
      </c>
      <c r="C14" s="26" t="s">
        <v>10</v>
      </c>
      <c r="D14" s="27"/>
      <c r="E14" s="27"/>
      <c r="F14" s="27"/>
      <c r="G14" s="27"/>
      <c r="H14" s="27"/>
      <c r="I14" s="28"/>
      <c r="J14" s="29">
        <v>400</v>
      </c>
      <c r="K14" s="27"/>
      <c r="L14" s="27"/>
      <c r="M14" s="27"/>
      <c r="N14" s="27"/>
      <c r="O14" s="27"/>
      <c r="P14" s="30"/>
      <c r="Q14" s="31">
        <v>460</v>
      </c>
      <c r="R14" s="15">
        <f>Q14+R3</f>
        <v>470</v>
      </c>
      <c r="S14" s="15">
        <f>Q14+S3</f>
        <v>480</v>
      </c>
      <c r="T14" s="15">
        <f>Q14+T3</f>
        <v>490</v>
      </c>
      <c r="U14" s="11">
        <f>Q14+U3</f>
        <v>500</v>
      </c>
      <c r="V14" s="27"/>
      <c r="W14" s="28"/>
    </row>
    <row r="15" spans="1:23" ht="102" customHeight="1" thickBot="1">
      <c r="A15" s="18">
        <f t="shared" si="3"/>
        <v>9</v>
      </c>
      <c r="B15" s="34" t="s">
        <v>19</v>
      </c>
      <c r="C15" s="19" t="s">
        <v>10</v>
      </c>
      <c r="D15" s="19">
        <v>46</v>
      </c>
      <c r="E15" s="19">
        <v>47</v>
      </c>
      <c r="F15" s="19">
        <v>48</v>
      </c>
      <c r="G15" s="19"/>
      <c r="H15" s="19"/>
      <c r="I15" s="19"/>
      <c r="J15" s="32">
        <v>430</v>
      </c>
      <c r="K15" s="19">
        <v>440</v>
      </c>
      <c r="L15" s="19">
        <v>460</v>
      </c>
      <c r="M15" s="19">
        <v>470</v>
      </c>
      <c r="N15" s="19"/>
      <c r="O15" s="19"/>
      <c r="P15" s="19"/>
      <c r="Q15" s="32">
        <v>495</v>
      </c>
      <c r="R15" s="15">
        <f>Q15+R3</f>
        <v>505</v>
      </c>
      <c r="S15" s="15">
        <f>Q15+S3</f>
        <v>515</v>
      </c>
      <c r="T15" s="15">
        <f>Q15+T3</f>
        <v>525</v>
      </c>
      <c r="U15" s="11">
        <f>Q15+U3</f>
        <v>535</v>
      </c>
      <c r="V15" s="19"/>
      <c r="W15" s="19"/>
    </row>
    <row r="16" spans="1:23" ht="98.25" customHeight="1">
      <c r="A16" s="18">
        <f t="shared" si="3"/>
        <v>10</v>
      </c>
      <c r="B16" s="35" t="s">
        <v>11</v>
      </c>
      <c r="C16" s="19"/>
      <c r="D16" s="19"/>
      <c r="E16" s="19"/>
      <c r="F16" s="19"/>
      <c r="G16" s="19"/>
      <c r="H16" s="19"/>
      <c r="I16" s="19"/>
      <c r="J16" s="32">
        <v>80</v>
      </c>
      <c r="K16" s="19"/>
      <c r="L16" s="19"/>
      <c r="M16" s="19"/>
      <c r="N16" s="19"/>
      <c r="O16" s="19"/>
      <c r="P16" s="19"/>
      <c r="Q16" s="32">
        <v>95</v>
      </c>
      <c r="R16" s="33"/>
      <c r="S16" s="33"/>
      <c r="T16" s="33"/>
      <c r="U16" s="11"/>
      <c r="V16" s="19"/>
      <c r="W16" s="19"/>
    </row>
  </sheetData>
  <sheetProtection/>
  <mergeCells count="8">
    <mergeCell ref="A4:W4"/>
    <mergeCell ref="C5:I5"/>
    <mergeCell ref="J5:P5"/>
    <mergeCell ref="Q5:W5"/>
    <mergeCell ref="A6:W6"/>
    <mergeCell ref="A3:G3"/>
    <mergeCell ref="A2:H2"/>
    <mergeCell ref="A1:F1"/>
  </mergeCells>
  <hyperlinks>
    <hyperlink ref="B14" r:id="rId1" display="Рубашка рабочая кор. рукав/ гладкокраш/ /п/э 65%, х/б 35%/"/>
    <hyperlink ref="B7" r:id="rId2" display="Рубашка охранника дл.рукав /п/э65%, х/б 35%/"/>
    <hyperlink ref="B8" r:id="rId3" display="Рубашка охранника кор.рукав /п/э65%, х/б 35%/"/>
    <hyperlink ref="B9" r:id="rId4" display="Рубашка охранника дл.рукав (на поясе) /п/э 65%, х/б 35%/"/>
    <hyperlink ref="B12" r:id="rId5" display="Рубашка охранника жен. кор.рукав (на поясе) /п/э65%, х/б 35%/"/>
    <hyperlink ref="B13" r:id="rId6" display="Рубашка рабочая дл. рукав/ гладкокраш/ /п/э 65%, х/б 35%/"/>
    <hyperlink ref="B16" r:id="rId7" display="Галстук охранника черный"/>
    <hyperlink ref="B15" r:id="rId8" display="Рубашка охранника дл.рукав ( черная)/п/э65%, х/б 35%/"/>
    <hyperlink ref="B10" r:id="rId9" display="Рубашка охранника кор.рукав (на поясе) /п/э 65%, х/б 35%/"/>
    <hyperlink ref="B11" r:id="rId10" display="Рубашка охранника жен. (на поясе) /п/э 65%, х/б 35%/"/>
  </hyperlinks>
  <printOptions/>
  <pageMargins left="0.7" right="0.7" top="0.75" bottom="0.75" header="0.3" footer="0.3"/>
  <pageSetup orientation="portrait" paperSize="9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2017-04-24T08:12:16Z</dcterms:created>
  <dcterms:modified xsi:type="dcterms:W3CDTF">2017-04-24T10:20:16Z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