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480" windowHeight="6510" activeTab="0"/>
  </bookViews>
  <sheets>
    <sheet name="ПРАЙС ТРИКОТАЖА " sheetId="1" r:id="rId1"/>
    <sheet name="БЛАНК ЗАКАЗА " sheetId="2" r:id="rId2"/>
  </sheets>
  <definedNames>
    <definedName name="__xlnm.Print_Titles">'БЛАНК ЗАКАЗА '!$11:$12</definedName>
    <definedName name="__xlnm.Print_Titles_1">'ПРАЙС ТРИКОТАЖА '!$11:$12</definedName>
    <definedName name="_xlnm.Print_Titles" localSheetId="1">'БЛАНК ЗАКАЗА '!$11:$12</definedName>
    <definedName name="_xlnm.Print_Titles" localSheetId="0">'ПРАЙС ТРИКОТАЖА '!$11:$12</definedName>
  </definedNames>
  <calcPr fullCalcOnLoad="1" refMode="R1C1"/>
</workbook>
</file>

<file path=xl/sharedStrings.xml><?xml version="1.0" encoding="utf-8"?>
<sst xmlns="http://schemas.openxmlformats.org/spreadsheetml/2006/main" count="1314" uniqueCount="478">
  <si>
    <t>Прайс</t>
  </si>
  <si>
    <t>ООО ТК  "Багира"  г.Иваново, ул.Тимирязева, д. 1, корп.20,21</t>
  </si>
  <si>
    <t xml:space="preserve">      Тел.: 8 (4932) 93-42-26 ;   e-mail: tk-bagira@mail.ru ;   Сайт www.tk-bagira.ru   </t>
  </si>
  <si>
    <t xml:space="preserve">Отдел продаж домашнего трикотажа: тел./факс  8(4932) 93-41-04 </t>
  </si>
  <si>
    <t>Размерный ряд</t>
  </si>
  <si>
    <t>Цена за 1шт., руб.</t>
  </si>
  <si>
    <t>ТРИКОТАЖНЫЕ ХАЛАТЫ</t>
  </si>
  <si>
    <t>42-60</t>
  </si>
  <si>
    <t>46-56</t>
  </si>
  <si>
    <t>44-58</t>
  </si>
  <si>
    <t>46-60</t>
  </si>
  <si>
    <t>42-52</t>
  </si>
  <si>
    <t>44-54</t>
  </si>
  <si>
    <t>32-42</t>
  </si>
  <si>
    <t>250</t>
  </si>
  <si>
    <t>М207 Халат на молнии меланж набивной</t>
  </si>
  <si>
    <t>М235 Халат кулирка меланж с печатью</t>
  </si>
  <si>
    <t>42-56</t>
  </si>
  <si>
    <t>М247 Халат на молнии, кулирка</t>
  </si>
  <si>
    <t>48-62</t>
  </si>
  <si>
    <t>40-54</t>
  </si>
  <si>
    <t xml:space="preserve">Халат "Венера"на молнии короткий рукав </t>
  </si>
  <si>
    <t>ТРИКОТАЖНЫЕ ПИЖАМЫ</t>
  </si>
  <si>
    <t>28-38</t>
  </si>
  <si>
    <t>М20 Пижама женская с кружевом ( кул-ка)</t>
  </si>
  <si>
    <t>26-36</t>
  </si>
  <si>
    <t>М89 Пижама детская (кулирка) на пуговицах</t>
  </si>
  <si>
    <t>24-34</t>
  </si>
  <si>
    <t>130</t>
  </si>
  <si>
    <t>34-44</t>
  </si>
  <si>
    <t>М154 Пижама женская кулирка</t>
  </si>
  <si>
    <t>М160 Пижама с шортами (кулирка)</t>
  </si>
  <si>
    <t>М248 Пижама женская с бриджами (кулирка), печать</t>
  </si>
  <si>
    <t>М252 Пижама брюки + кофта длинный рукав, печать (кулирка)</t>
  </si>
  <si>
    <t xml:space="preserve">М255 Пижама футер с карманом кенгуру, печать "Заяц" </t>
  </si>
  <si>
    <t>245</t>
  </si>
  <si>
    <t>Пижама женская с шортами "Марсель"</t>
  </si>
  <si>
    <t>Пижама "Крошка"</t>
  </si>
  <si>
    <t>40-50</t>
  </si>
  <si>
    <t>КОСТЮМЫ</t>
  </si>
  <si>
    <t>34-48</t>
  </si>
  <si>
    <t>38-48</t>
  </si>
  <si>
    <t>460</t>
  </si>
  <si>
    <t>300</t>
  </si>
  <si>
    <t>240</t>
  </si>
  <si>
    <t>220</t>
  </si>
  <si>
    <t>34-52</t>
  </si>
  <si>
    <t>48-58</t>
  </si>
  <si>
    <t>М103 Костюм интерлок шорты лампас</t>
  </si>
  <si>
    <t>М137 Костюм с бриджами кулирка реглан</t>
  </si>
  <si>
    <t>М146 Костюм интерлок со вставками бриджи</t>
  </si>
  <si>
    <t>М149 Костюм интерлок брюки и кофта с отд. с пугов.</t>
  </si>
  <si>
    <t>52-62</t>
  </si>
  <si>
    <t>М227 Костюм туника с лосинами ( кулирка с лайкрой )</t>
  </si>
  <si>
    <t>340</t>
  </si>
  <si>
    <t>М232 Костюм брючный рукав летучая мышь (кулирка)</t>
  </si>
  <si>
    <t>50-60</t>
  </si>
  <si>
    <t>550</t>
  </si>
  <si>
    <t>М244 Костюм интерлок меланж с печатью "Бабочки"</t>
  </si>
  <si>
    <t>М245 Костюм брючный футер с лайкрой</t>
  </si>
  <si>
    <t>М246 Костюм брючный футер с лайкрой с печатью "Панда"</t>
  </si>
  <si>
    <t>М249 Костюм кулирка с длинными рукавами с бриджами, печать</t>
  </si>
  <si>
    <t xml:space="preserve">М249* Костюм кулирка с коротким рукавом с бриджами, печать </t>
  </si>
  <si>
    <t>М251 Костюм велюр, молния, брюки</t>
  </si>
  <si>
    <t>М253 Костюм интерлок брючный рукав реглан</t>
  </si>
  <si>
    <t xml:space="preserve">М290 Костюм кулирка футболка+ шорты, печать </t>
  </si>
  <si>
    <t>М290* Костюм кулирка белоземельная, футболка+ шорты, печать</t>
  </si>
  <si>
    <t>М295 Костюм кофта с длинной юбкой, кулирка</t>
  </si>
  <si>
    <t>350</t>
  </si>
  <si>
    <t>470</t>
  </si>
  <si>
    <t>40-58</t>
  </si>
  <si>
    <t>ТРИКОТАЖНЫЕ НОЧНЫЕ СОРОЧКИ</t>
  </si>
  <si>
    <t>М81 Ночная сорочка для кормящих матерей(кулирка)</t>
  </si>
  <si>
    <t>М87 Ночная сорочка женск (набивка)</t>
  </si>
  <si>
    <t>М102 Ночн. сорочка детская (кулирка)</t>
  </si>
  <si>
    <t>М98 Ночн.сорочка печать (бретели)</t>
  </si>
  <si>
    <t>М104 Ночн.сорочка кружева (кулирка)</t>
  </si>
  <si>
    <t>М107 Ночн. сорочка широкое кружево</t>
  </si>
  <si>
    <t>М159 Ночная сорочка с кружевом (кулирка)</t>
  </si>
  <si>
    <t>М153 Ночная сорочка кулирка</t>
  </si>
  <si>
    <t>М191 Ночная сорочка с рюшами (кулирка)</t>
  </si>
  <si>
    <t>М192 Ночная сорочка с кружевом (кулирка)</t>
  </si>
  <si>
    <t>М199 Ночная сорочка с вставкой с кружевом (кулирка)</t>
  </si>
  <si>
    <t>50-64</t>
  </si>
  <si>
    <t>200</t>
  </si>
  <si>
    <t>М219 Ночн.сорочка с кокеткой на бретелях (кулирка)</t>
  </si>
  <si>
    <t>М219* Ночн.сорочка с кокеткой на бретелях (кулирка) с печатью</t>
  </si>
  <si>
    <t>М220 Ночн.сорочка женс.с кокеткой, рукав крыло (кул-ка)</t>
  </si>
  <si>
    <t>М225 Ночная сорочка на бретелях (кулирка)</t>
  </si>
  <si>
    <t>Ночная сорочка "Мишка"</t>
  </si>
  <si>
    <t>Ночная сорочка "Кокетка"</t>
  </si>
  <si>
    <t>Ночная сорочка "Ева"</t>
  </si>
  <si>
    <t>М94 Платье женское домашнее, интерлок</t>
  </si>
  <si>
    <t>М105 Платье с карманами интерлок печать</t>
  </si>
  <si>
    <t>М108 Сарафан на бретелях, печать, интерлок</t>
  </si>
  <si>
    <t>М110 Сарафан  ассиметрия кулирка</t>
  </si>
  <si>
    <t>М111 Сарафан на бретелях с отделкой пуговицами (кулирка)</t>
  </si>
  <si>
    <t>М112 Сарафан капелька (кулирка)</t>
  </si>
  <si>
    <t>М114 Сарафан борцовка (кулирка)</t>
  </si>
  <si>
    <t>М118 Сарафан с однотонными вставками (кулирка)</t>
  </si>
  <si>
    <t>М122 Сарафан спандекс (кулирка)</t>
  </si>
  <si>
    <t>М127 Сарафан на бретелях (кулирка)</t>
  </si>
  <si>
    <t>М128 Сарафан завязки (кулирка)</t>
  </si>
  <si>
    <t>М164 Платье женское вискоза с лайкрой</t>
  </si>
  <si>
    <t>М166 Платье женское вискоза</t>
  </si>
  <si>
    <t xml:space="preserve">М166* Платье вискоза купон </t>
  </si>
  <si>
    <t>М169 Платье женское вискоза</t>
  </si>
  <si>
    <t>М169* Платье женское вискоза купон</t>
  </si>
  <si>
    <t>М170 Платье женское вискоза</t>
  </si>
  <si>
    <t>М170* Платье женское вискоза купон</t>
  </si>
  <si>
    <t xml:space="preserve">М237 Платье ассиметрия вискоза набивная </t>
  </si>
  <si>
    <t>М292 Платье кулирка купон</t>
  </si>
  <si>
    <t>Сарафан "Аврора" меланж</t>
  </si>
  <si>
    <t xml:space="preserve">ТРИКОТАЖНЫЕ ТУНИКИ, ВОДОЛАЗКИ, ТОЛСТОВКИ,  БЛУЗЫ, ФУТБОЛКИ, КУРТКИ,БРЮКИ </t>
  </si>
  <si>
    <t>38-52</t>
  </si>
  <si>
    <t>28-42</t>
  </si>
  <si>
    <t>Продукция</t>
  </si>
  <si>
    <t>РАЗМЕРНЫЙ РЯД</t>
  </si>
  <si>
    <t>ЦЕНА          за 1 шт.</t>
  </si>
  <si>
    <t>РАЗМЕРЫ И КОЛИЧЕСТВО</t>
  </si>
  <si>
    <t xml:space="preserve">ИТОГО, штук </t>
  </si>
  <si>
    <t>ОБЩАЯ СУММА</t>
  </si>
  <si>
    <t xml:space="preserve">ТРИКОТАЖНЫЕ ТУНИКИ, ВОДОЛАЗКИ, ТОЛСТОВКИ,  БЛУЗЫ, ФУТБОЛКИ, БРЮКИ </t>
  </si>
  <si>
    <t>ИТОГО</t>
  </si>
  <si>
    <t>М300 Халат на запах с капюшоном, вышивка "бабочка", велсофт</t>
  </si>
  <si>
    <t>М301 Халат на молнии с капюшоном, вышивка , флис</t>
  </si>
  <si>
    <t xml:space="preserve">М302 Костюм с бриджами, печать, кулирка </t>
  </si>
  <si>
    <t>М205 Халат на запах, велсофт</t>
  </si>
  <si>
    <t>М195 Халат подростковый с капюшоном, велсофт</t>
  </si>
  <si>
    <t>М238 Халат на молнии с печатью "Овечки", интерлок</t>
  </si>
  <si>
    <t xml:space="preserve">М303 Костюм брючный, кофта неон, интерлок меланж </t>
  </si>
  <si>
    <t>М297 Комбинезон женский летний, вискоза</t>
  </si>
  <si>
    <t xml:space="preserve">М305 Костюм кофта с бриджами, печать, кулирка </t>
  </si>
  <si>
    <t>М299 Платье вискоза набивная</t>
  </si>
  <si>
    <t>М307 Костюм бриджи+кофта короткий рукав, на молнии, велюр 42-56</t>
  </si>
  <si>
    <t>Цена на СЕНТЯБРЬ 2013г. со скидкой, руб.</t>
  </si>
  <si>
    <t>520</t>
  </si>
  <si>
    <t xml:space="preserve">М308 Халат на молнии, печать "Мишки", велюр </t>
  </si>
  <si>
    <t xml:space="preserve">М313 Халат комбинированый с капюшоном, на молнии, велюр </t>
  </si>
  <si>
    <t>М151 Ночная сорочка с кружевом длинный рукав, футер</t>
  </si>
  <si>
    <t>М309 Костюм брючный с капюшоном, печать "Кошки", велюр</t>
  </si>
  <si>
    <t xml:space="preserve">М312 Костюм брючный комбинированный, рукав реглан, велюр  </t>
  </si>
  <si>
    <t>28-34</t>
  </si>
  <si>
    <t>М196 Костюм детский брюки+кофта на молнии с капюшоном, велсофт</t>
  </si>
  <si>
    <t xml:space="preserve">М314 Костюм брючный, кофта со вставками, велюр                                       </t>
  </si>
  <si>
    <t xml:space="preserve">М310 Костюм домашний брюки с манжетом, печать "Зайцы", кулирка      </t>
  </si>
  <si>
    <t>20-30</t>
  </si>
  <si>
    <t xml:space="preserve">М320 Пижама женская с брюками, печать "Овечка", футер </t>
  </si>
  <si>
    <t>М225 Ночная сорочка на бретелях, кулирка</t>
  </si>
  <si>
    <t xml:space="preserve">М322 Халат на молнии с капюшоном, велсофт                </t>
  </si>
  <si>
    <t xml:space="preserve">М324 Ночная сорочка, кружево стрейч, вискоза набивная      </t>
  </si>
  <si>
    <t xml:space="preserve">М317 Ночная сорочка с планкой, кулирка    </t>
  </si>
  <si>
    <t xml:space="preserve">М323 Ночная сорочка с пеньюаром, кулирка       </t>
  </si>
  <si>
    <t>М233 Туника на кулиске рукав летучая мышь, кулирка</t>
  </si>
  <si>
    <t>М197 Брюки женские с кантом, футер с лайкрой</t>
  </si>
  <si>
    <t xml:space="preserve">М315 Джемпер, печать "New York", велюр                                               </t>
  </si>
  <si>
    <t xml:space="preserve">М325 Костюм брючный с капюшоном, кофта на молнии, интерлок            </t>
  </si>
  <si>
    <t xml:space="preserve">М321 Куртка на молнии, воротник стойка, флис                                              </t>
  </si>
  <si>
    <t xml:space="preserve">М316 Ночная сорочка с кружевом, кулирка </t>
  </si>
  <si>
    <t>М208 Ночная сорочка длинный рукав, отделка и кружево, футер</t>
  </si>
  <si>
    <t>М18 Пижама детская футболка + шорты, кулирка</t>
  </si>
  <si>
    <t>М20 Пижама женская с кружевом, кулирка</t>
  </si>
  <si>
    <t>М17 Пижама для девочки с кружевом, футболка+бриджи, кулирка</t>
  </si>
  <si>
    <t xml:space="preserve">М46 Пижама женская, футер </t>
  </si>
  <si>
    <t>М36 Пижама женская бретели, майка+шорты, кулирка</t>
  </si>
  <si>
    <t>М26 Пижама женская с бриджами,оборка по низу кофты, бридж и рукаву, кулирка</t>
  </si>
  <si>
    <t>М79 Ночная сорочка волан с ажурной резинкой, кулирка</t>
  </si>
  <si>
    <t>М39 Пижама для девочки кокетка на кофточке, бриджи, кулирка</t>
  </si>
  <si>
    <t>М18 Пижама детская, футболка + шорты, кулирка</t>
  </si>
  <si>
    <t>М160 Пижама с шортами, кулирка</t>
  </si>
  <si>
    <t>М57* Пижама женская разрез сбоку, печать, футер</t>
  </si>
  <si>
    <r>
      <t>М57* Пижама женская разрез сбоку, печать "</t>
    </r>
    <r>
      <rPr>
        <b/>
        <sz val="9"/>
        <rFont val="Arial"/>
        <family val="2"/>
      </rPr>
      <t>Драконы</t>
    </r>
    <r>
      <rPr>
        <sz val="9"/>
        <rFont val="Arial"/>
        <family val="2"/>
      </rPr>
      <t>", футер</t>
    </r>
  </si>
  <si>
    <t>М156 Пижама детская, брюки+ кофта длинный рукав, кулирка</t>
  </si>
  <si>
    <r>
      <t xml:space="preserve">М205 Халат на запах, велсофт                                                                            </t>
    </r>
  </si>
  <si>
    <t>500</t>
  </si>
  <si>
    <t xml:space="preserve">М326  Халат с рельефами с капюшоном, махра петельчатая       </t>
  </si>
  <si>
    <t xml:space="preserve">М310* Костюм домашний брюки с манжетом, кулирка меланж </t>
  </si>
  <si>
    <t>Халат "Беатрис" , велюр</t>
  </si>
  <si>
    <t>Платье "Барбара", вискоза</t>
  </si>
  <si>
    <t>Костюм брючный "Улыбка", интерлок</t>
  </si>
  <si>
    <t xml:space="preserve">М327  Халат на молнии, отделка кружево, кулирка                                      </t>
  </si>
  <si>
    <t xml:space="preserve">М329  Халат на запах, кружево, махра петельчатая                                     </t>
  </si>
  <si>
    <t xml:space="preserve">М331  Халат с капюшоном, молния, резинка на поясе, махра петельчатая    </t>
  </si>
  <si>
    <t xml:space="preserve">М328 Костюм борцовка+шорты, кулирка                                                          </t>
  </si>
  <si>
    <t xml:space="preserve">М330 Пижама капелька майка+шорты, кружево стрейч </t>
  </si>
  <si>
    <t>М293 Платье асимметрия, масло</t>
  </si>
  <si>
    <t xml:space="preserve">М332 Халат на запах с капюшоном с оборками, махра петельчатая </t>
  </si>
  <si>
    <t>Костюм женский "Капля", кулирка</t>
  </si>
  <si>
    <t xml:space="preserve">М165 Платье ассиметрия, вискоза с лайкрой </t>
  </si>
  <si>
    <t>М167 Сарафан на широких лямках, кулирка</t>
  </si>
  <si>
    <t>М132 Сарафан двойная кокетка, вискоза</t>
  </si>
  <si>
    <t xml:space="preserve">М123 Сарафан ассиметрия, цветная вставка, кулирка </t>
  </si>
  <si>
    <t>М92 Платье женское с карманами, кулирка</t>
  </si>
  <si>
    <t>М45 Пижама женская с бриджами, жатка</t>
  </si>
  <si>
    <t xml:space="preserve">М335 Халат на молнии, короткий рукав, меланж набивной                </t>
  </si>
  <si>
    <t>ПЛВ 11003 Платье, вискоза</t>
  </si>
  <si>
    <t>М41 Пижама детская, брюки+кофта длинный рукав, футер</t>
  </si>
  <si>
    <t xml:space="preserve">М82 Пижама детская, брюки и кофта, печать, футер набивка </t>
  </si>
  <si>
    <r>
      <rPr>
        <sz val="9"/>
        <rFont val="Arial"/>
        <family val="2"/>
      </rPr>
      <t xml:space="preserve">М23 Халат с оборками на пуговицах, велюр  </t>
    </r>
    <r>
      <rPr>
        <b/>
        <sz val="9"/>
        <rFont val="Arial"/>
        <family val="2"/>
      </rPr>
      <t xml:space="preserve">                                                     </t>
    </r>
  </si>
  <si>
    <r>
      <rPr>
        <sz val="9"/>
        <rFont val="Arial"/>
        <family val="2"/>
      </rPr>
      <t>М334 Ночная сорочка с печатью "Заяц", сетка, кулирка</t>
    </r>
    <r>
      <rPr>
        <b/>
        <sz val="9"/>
        <rFont val="Arial"/>
        <family val="2"/>
      </rPr>
      <t xml:space="preserve">  </t>
    </r>
  </si>
  <si>
    <t xml:space="preserve">М27 Костюм для девочки с брюками, флис </t>
  </si>
  <si>
    <t xml:space="preserve">М336 Пижама женская с брюками, печать "Девушка", кулирка         </t>
  </si>
  <si>
    <t>МКД-01 Костюм домашний с брюками, печать, кулирка меланж</t>
  </si>
  <si>
    <t xml:space="preserve">М201 Брюки женские черные, велюр </t>
  </si>
  <si>
    <r>
      <rPr>
        <sz val="9"/>
        <rFont val="Arial"/>
        <family val="2"/>
      </rPr>
      <t xml:space="preserve">М238 Халат на молнии с печатью "Овечки", интерлок   </t>
    </r>
    <r>
      <rPr>
        <b/>
        <sz val="9"/>
        <rFont val="Arial"/>
        <family val="2"/>
      </rPr>
      <t xml:space="preserve">              </t>
    </r>
  </si>
  <si>
    <r>
      <t xml:space="preserve">М302 Костюм с бриджами, печать, кулирка                                                      </t>
    </r>
    <r>
      <rPr>
        <i/>
        <sz val="9"/>
        <color indexed="10"/>
        <rFont val="Arial"/>
        <family val="2"/>
      </rPr>
      <t xml:space="preserve"> </t>
    </r>
  </si>
  <si>
    <r>
      <t xml:space="preserve">М303 Костюм брючный, кофта неон, интерлок меланж                               </t>
    </r>
    <r>
      <rPr>
        <b/>
        <sz val="9"/>
        <color indexed="8"/>
        <rFont val="Arial"/>
        <family val="2"/>
      </rPr>
      <t xml:space="preserve">   </t>
    </r>
  </si>
  <si>
    <t xml:space="preserve">М300 Халат на запах с капюшоном, вышивка "Бабочка", велсофт               </t>
  </si>
  <si>
    <r>
      <t xml:space="preserve">М301 Халат на молнии с капюшоном, вышивка , флис                                   </t>
    </r>
    <r>
      <rPr>
        <b/>
        <i/>
        <sz val="9"/>
        <rFont val="Arial"/>
        <family val="2"/>
      </rPr>
      <t xml:space="preserve"> </t>
    </r>
  </si>
  <si>
    <r>
      <t xml:space="preserve">М308 Халат на молнии, печать "Мишки", велюр  </t>
    </r>
    <r>
      <rPr>
        <i/>
        <sz val="9"/>
        <color indexed="10"/>
        <rFont val="Arial"/>
        <family val="2"/>
      </rPr>
      <t xml:space="preserve">                                              </t>
    </r>
  </si>
  <si>
    <t>440</t>
  </si>
  <si>
    <r>
      <t xml:space="preserve">М305 Костюм кофта с бриджами, печать, кулирка                                        </t>
    </r>
    <r>
      <rPr>
        <i/>
        <sz val="9"/>
        <color indexed="10"/>
        <rFont val="Arial"/>
        <family val="2"/>
      </rPr>
      <t xml:space="preserve">  </t>
    </r>
  </si>
  <si>
    <t>М150 Футболка, вискоза</t>
  </si>
  <si>
    <t>40-42</t>
  </si>
  <si>
    <t>М102 Ночн. сорочка детская, кулирка</t>
  </si>
  <si>
    <t>38-42</t>
  </si>
  <si>
    <t xml:space="preserve">М289 Брюки подростковые, футер с лайкрой </t>
  </si>
  <si>
    <t>М194 Костюм женский бриджи+кофта короткий рукав на молнии, футер с лайкрой</t>
  </si>
  <si>
    <t>М93 Платье женское капелька, кулирка халатная</t>
  </si>
  <si>
    <r>
      <t xml:space="preserve">М333 Пижама брюки + кофта, аппликация "Сердце", кулирка                    </t>
    </r>
    <r>
      <rPr>
        <b/>
        <i/>
        <sz val="9"/>
        <color indexed="10"/>
        <rFont val="Arial"/>
        <family val="2"/>
      </rPr>
      <t>НОВИНКА</t>
    </r>
  </si>
  <si>
    <r>
      <t xml:space="preserve">М336 Пижама женская с брюками, печать "Девушка", кулирка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</si>
  <si>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М333 Пижама брюки + кофта, аппликация "Сердце", кулирка          </t>
  </si>
  <si>
    <t>М97 Пижама подростковая, футболка+шорты, ажурная резинка, кулирка</t>
  </si>
  <si>
    <t>М97* Пижама подростковая, футболка+шорты, ажурная резинка, печать, кулирка меланж</t>
  </si>
  <si>
    <r>
      <t xml:space="preserve">М338 Халат на молнии, кулиска, кулирка                                                            </t>
    </r>
    <r>
      <rPr>
        <b/>
        <i/>
        <sz val="9"/>
        <color indexed="10"/>
        <rFont val="Arial"/>
        <family val="2"/>
      </rPr>
      <t xml:space="preserve"> НОВИНКА</t>
    </r>
  </si>
  <si>
    <t xml:space="preserve">М338 Халат на молнии, кулиска, кулирка       </t>
  </si>
  <si>
    <r>
      <t xml:space="preserve">М342 Халат на молнии, пояс, интерлок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</si>
  <si>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М319 Костюм брюки+кофта длинный рукав, печать "Собачка", кулирка      </t>
  </si>
  <si>
    <r>
      <t xml:space="preserve">М313 Халат комбинированый с капюшоном, на молнии, велюр                  </t>
    </r>
    <r>
      <rPr>
        <b/>
        <i/>
        <sz val="9"/>
        <color indexed="10"/>
        <rFont val="Arial"/>
        <family val="2"/>
      </rPr>
      <t xml:space="preserve"> </t>
    </r>
  </si>
  <si>
    <r>
      <t xml:space="preserve">М341 Платье рукав летучая мышь, масло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</si>
  <si>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r>
      <t>М306 Костюм кофта короткий рукав, бриджи, печать "Панда", кулирка</t>
    </r>
    <r>
      <rPr>
        <b/>
        <sz val="9"/>
        <color indexed="8"/>
        <rFont val="Arial"/>
        <family val="2"/>
      </rPr>
      <t xml:space="preserve">      </t>
    </r>
  </si>
  <si>
    <t xml:space="preserve">М294 Платье рукав 3/4, масло   </t>
  </si>
  <si>
    <r>
      <t xml:space="preserve">М339 Блуза женская, масло                     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</si>
  <si>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>М221 Ночная сорочка женская, кулирка меланж</t>
  </si>
  <si>
    <t xml:space="preserve">М341 Платье рукав летучая мышь, масло                                                            </t>
  </si>
  <si>
    <t xml:space="preserve">М307 Костюм бриджи+кофта короткий рукав, на молнии, велюр             </t>
  </si>
  <si>
    <t xml:space="preserve">М304 Костюм брючный, воротник стойка, кофта на молнии, печать, велюр            </t>
  </si>
  <si>
    <t xml:space="preserve">М311 Костюм майка+шорты, кулирка                    </t>
  </si>
  <si>
    <t xml:space="preserve">М342 Халат на молнии, пояс, интерлок                                                            </t>
  </si>
  <si>
    <r>
      <t xml:space="preserve">М322 Халат на молнии с капюшоном, велсофт                                                 </t>
    </r>
    <r>
      <rPr>
        <b/>
        <sz val="9"/>
        <rFont val="Arial"/>
        <family val="2"/>
      </rPr>
      <t xml:space="preserve"> </t>
    </r>
  </si>
  <si>
    <t xml:space="preserve">М345 Ночная сорочка черная, сетка, масло                  </t>
  </si>
  <si>
    <r>
      <t xml:space="preserve">М343 Платье женское, черное кружево, масло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</si>
  <si>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r>
      <t xml:space="preserve">М344 Платье, юбка волан, масло            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</si>
  <si>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>390</t>
  </si>
  <si>
    <t>410</t>
  </si>
  <si>
    <t xml:space="preserve">М339 Блуза женская, масло                                                                                   </t>
  </si>
  <si>
    <t xml:space="preserve">М347 Костюм кофта с юбкой, интерлок                                                               </t>
  </si>
  <si>
    <t>М189 Костюм юбка с топом, интерлок</t>
  </si>
  <si>
    <t xml:space="preserve">М309 Костюм брючный с капюшоном, печать "Кошки", велюр                      </t>
  </si>
  <si>
    <t xml:space="preserve">М310 Костюм домашний брюки с манжетом, печать "Зайцы", кулирка       </t>
  </si>
  <si>
    <r>
      <t xml:space="preserve">М310* Костюм домашний брюки с манжетом, кулирка меланж                   </t>
    </r>
    <r>
      <rPr>
        <b/>
        <i/>
        <sz val="9"/>
        <color indexed="10"/>
        <rFont val="Arial"/>
        <family val="2"/>
      </rPr>
      <t xml:space="preserve"> </t>
    </r>
  </si>
  <si>
    <t xml:space="preserve">М311 Костюм майка+шорты, кулирка                                                                   </t>
  </si>
  <si>
    <t xml:space="preserve">М312 Костюм брючный комбинированный, рукав реглан, велюр            </t>
  </si>
  <si>
    <t xml:space="preserve">М314 Костюм брючный, кофта со вставками, велюр                                         </t>
  </si>
  <si>
    <r>
      <rPr>
        <sz val="9"/>
        <rFont val="Arial"/>
        <family val="2"/>
      </rPr>
      <t xml:space="preserve">М315 Джемпер, печать "New York", велюр   </t>
    </r>
    <r>
      <rPr>
        <b/>
        <sz val="9"/>
        <rFont val="Arial"/>
        <family val="2"/>
      </rPr>
      <t xml:space="preserve">                                                        </t>
    </r>
  </si>
  <si>
    <r>
      <t xml:space="preserve">М337 Ночная сорочка белая, гипюр, масло                                                       </t>
    </r>
    <r>
      <rPr>
        <b/>
        <sz val="9"/>
        <color indexed="10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>НОВИНКА</t>
    </r>
  </si>
  <si>
    <r>
      <t xml:space="preserve">М337 Ночная сорочка белая, гипюр, масло                                                       </t>
    </r>
    <r>
      <rPr>
        <b/>
        <sz val="9"/>
        <color indexed="10"/>
        <rFont val="Arial"/>
        <family val="2"/>
      </rPr>
      <t xml:space="preserve"> </t>
    </r>
  </si>
  <si>
    <r>
      <t xml:space="preserve">М340 Платье рукав летучая мышь, масло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</si>
  <si>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>360</t>
  </si>
  <si>
    <r>
      <t xml:space="preserve">М350 Туника, масло                                     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</si>
  <si>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М350 Туника, масло                                                                                               </t>
  </si>
  <si>
    <t xml:space="preserve">М306 Костюм кофта короткий рукав, бриджи, печать "панда", кулирка </t>
  </si>
  <si>
    <r>
      <t xml:space="preserve">М348 Платье рукав 3/4, масло                  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</si>
  <si>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r>
      <t xml:space="preserve">М349 Платье с вырезом на рукаве, масло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</si>
  <si>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>425</t>
  </si>
  <si>
    <t xml:space="preserve">М348 Платье рукав 3/4, масло                                                                       </t>
  </si>
  <si>
    <r>
      <t xml:space="preserve">М356 Сарафан с рельефами, кольца, вискоза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</si>
  <si>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r>
      <t xml:space="preserve">М353 Платье без рукавов, масло             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</si>
  <si>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>330</t>
  </si>
  <si>
    <r>
      <t xml:space="preserve">М345 Ночная сорочка черная, сетка, масло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</si>
  <si>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М326 Халат с рельефами с капюшоном, молния, махра петельчатая       </t>
  </si>
  <si>
    <r>
      <t xml:space="preserve">М320 Пижама женская с брюками, печать "Овечка", футер                        </t>
    </r>
    <r>
      <rPr>
        <b/>
        <sz val="9"/>
        <rFont val="Arial"/>
        <family val="2"/>
      </rPr>
      <t xml:space="preserve"> </t>
    </r>
  </si>
  <si>
    <t>М63 Костюм с бриджами, интерлок</t>
  </si>
  <si>
    <t>М7 Костюм домашний подростковый, футболка, кулирка</t>
  </si>
  <si>
    <t>М11 Костюм на кольцах, футер с лайкрой набивка</t>
  </si>
  <si>
    <t>М11 Костюм на кольцах, набивка футер с лайкрой</t>
  </si>
  <si>
    <t>М13 Костюм на молнии, воротник стойка, набивка футер с лайкрой</t>
  </si>
  <si>
    <t>М12 Костюм с лампасами, футер с лайкрой</t>
  </si>
  <si>
    <t>М51 Костюм домашний с бриджами и футболкой, кулирка</t>
  </si>
  <si>
    <t>М101 Костюм дачника бриджи+футболка, кулирка</t>
  </si>
  <si>
    <t>М163 Костюм бриджи + футболка, интерлок</t>
  </si>
  <si>
    <t>М179 Костюм дачника с шортами, кулирка</t>
  </si>
  <si>
    <t>М168 Костюм борцовка+ бриджи, кулирка+вискоза</t>
  </si>
  <si>
    <r>
      <t xml:space="preserve">М347 Костюм кофта с юбкой, интерлок                                                                </t>
    </r>
    <r>
      <rPr>
        <b/>
        <i/>
        <sz val="9"/>
        <color indexed="10"/>
        <rFont val="Arial"/>
        <family val="2"/>
      </rPr>
      <t xml:space="preserve"> НОВИНКА</t>
    </r>
  </si>
  <si>
    <r>
      <t xml:space="preserve">М357 Костюм майка + шорты, печать"Штурвал", кулирка                              </t>
    </r>
    <r>
      <rPr>
        <b/>
        <i/>
        <sz val="9"/>
        <color indexed="10"/>
        <rFont val="Arial"/>
        <family val="2"/>
      </rPr>
      <t xml:space="preserve">   НОВИНКА</t>
    </r>
  </si>
  <si>
    <t xml:space="preserve">М357 Костюм майка + шорты, печать"Штурвал", кулирка                           </t>
  </si>
  <si>
    <r>
      <t xml:space="preserve">М354 Ночная сорочка черная, с кружевом, масло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</si>
  <si>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М354 Ночная сорочка черная, с кружевом, масло                                 </t>
  </si>
  <si>
    <r>
      <t xml:space="preserve">М317 Ночная сорочка с планкой, кулирка                                                        </t>
    </r>
    <r>
      <rPr>
        <i/>
        <sz val="9"/>
        <color indexed="10"/>
        <rFont val="Arial"/>
        <family val="2"/>
      </rPr>
      <t xml:space="preserve"> </t>
    </r>
  </si>
  <si>
    <t>295</t>
  </si>
  <si>
    <r>
      <rPr>
        <sz val="9"/>
        <rFont val="Arial"/>
        <family val="2"/>
      </rPr>
      <t xml:space="preserve">М318 Платье женское, печать, кулирка меланж    </t>
    </r>
    <r>
      <rPr>
        <b/>
        <sz val="9"/>
        <rFont val="Arial"/>
        <family val="2"/>
      </rPr>
      <t xml:space="preserve">                                           </t>
    </r>
  </si>
  <si>
    <r>
      <t xml:space="preserve">М359 Платье с кружевным воротником, кулирка                                              </t>
    </r>
    <r>
      <rPr>
        <b/>
        <sz val="9"/>
        <color indexed="10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 НОВИНКА</t>
    </r>
  </si>
  <si>
    <r>
      <t xml:space="preserve">М359 Платье с кружевным воротником, кулирка                                              </t>
    </r>
    <r>
      <rPr>
        <b/>
        <sz val="9"/>
        <color indexed="10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 </t>
    </r>
  </si>
  <si>
    <r>
      <t xml:space="preserve">М355 Бриджи с кружевом, вискоза         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</si>
  <si>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М355 Бриджи с кружевом, вискоза                                                            </t>
  </si>
  <si>
    <t>М147 Костюм бриджи и кофта с бантиком, интерлок</t>
  </si>
  <si>
    <t>М120 Сарафан  на тонких бретелях, кулирка</t>
  </si>
  <si>
    <t>М161 Костюм с брюками, печать, кулирка</t>
  </si>
  <si>
    <t>М134 Костюм майка с бриджами, кулирка</t>
  </si>
  <si>
    <t xml:space="preserve">МХ11к Халат капелька на молнии, короткий рукав, кулирка                                                             </t>
  </si>
  <si>
    <t>МХ11-3/4 Халат капелька на молнии, рукав 3/4, кулирка</t>
  </si>
  <si>
    <t>МХ11П-3/4 Халат капелька на пуговицах рукав 3/4, кулирка</t>
  </si>
  <si>
    <t>МХ11КП Халат капелька на пуговицах короткий рукав, кулирка</t>
  </si>
  <si>
    <t>320</t>
  </si>
  <si>
    <r>
      <t xml:space="preserve">М327 Халат на молнии, отделка кружево, кулирка                                          </t>
    </r>
    <r>
      <rPr>
        <b/>
        <sz val="9"/>
        <rFont val="Arial"/>
        <family val="2"/>
      </rPr>
      <t xml:space="preserve"> </t>
    </r>
  </si>
  <si>
    <t>270</t>
  </si>
  <si>
    <t>М230 Платье женское, кулирка</t>
  </si>
  <si>
    <t>М229 Платье домашнее на запах, кулирка</t>
  </si>
  <si>
    <t>М16 Ночная сорочка на тонких бретелях с кружевом, кулирка</t>
  </si>
  <si>
    <t>М19 Ночная сорочка женская с фигурным подрезом по груди, кулирка</t>
  </si>
  <si>
    <t>М30 Ночная сорочка, рукав фонарик, кулирка</t>
  </si>
  <si>
    <t>М37 Ночная сорочка женская набивка, кулирка</t>
  </si>
  <si>
    <t>М40 Ночная сорочка женская, жатка</t>
  </si>
  <si>
    <t>М35 Ночн.сорочка с рюшей по низу, кулирка</t>
  </si>
  <si>
    <t>М117 Футболка женская, кулирка</t>
  </si>
  <si>
    <t>М126 Блуза женская, кулирка</t>
  </si>
  <si>
    <t>М116 Блуза с однотонной вставкой, кулирка</t>
  </si>
  <si>
    <t>М180 Платье женское крыло, кулирка</t>
  </si>
  <si>
    <t>М187 Платье женское с пуговицей, кулирка</t>
  </si>
  <si>
    <r>
      <t xml:space="preserve">М362 Сарафан женский, кулирка купон 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</si>
  <si>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r>
      <t xml:space="preserve">М346 Платье с декоративным оформлением спины, масло                           </t>
    </r>
    <r>
      <rPr>
        <b/>
        <i/>
        <sz val="9"/>
        <color indexed="10"/>
        <rFont val="Arial"/>
        <family val="2"/>
      </rPr>
      <t>НОВИНКА</t>
    </r>
  </si>
  <si>
    <t>М185 Сарафан с карманом, кулирка</t>
  </si>
  <si>
    <t xml:space="preserve">М184 Платье женское с воланом, кулирка </t>
  </si>
  <si>
    <t>М183 Платье с ажурной резинкой , кулирка</t>
  </si>
  <si>
    <t>М174 Сарафан лилия, кулирка</t>
  </si>
  <si>
    <t>М178 Сарафан женский с ажурной резинкой, кулирка</t>
  </si>
  <si>
    <t>М172 Сарафан женский, кулирка</t>
  </si>
  <si>
    <t>М181 Сарафан на бретелях, кулирка</t>
  </si>
  <si>
    <r>
      <t xml:space="preserve">М363  Платье женское, крыло, вискоза 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</si>
  <si>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r>
      <t xml:space="preserve">М365  Платье короткий рукав, резиночка, вискоза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</si>
  <si>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>М130 Сарафан женский, вискоза</t>
  </si>
  <si>
    <t xml:space="preserve">М130* Сарафан женский, вискоза купон </t>
  </si>
  <si>
    <t>М132* Сарафан двойная кокетка, вискоза купон</t>
  </si>
  <si>
    <t>260</t>
  </si>
  <si>
    <t>МКД-02 Костюм домашний с брюками, печать, кулирка чёрная</t>
  </si>
  <si>
    <t>М81 Ночная сорочка для кормящих матерей, кулирка</t>
  </si>
  <si>
    <t>М168* Костюм борцовка+бриджи, поливискон+кулирка с лайкрой</t>
  </si>
  <si>
    <t>36-50</t>
  </si>
  <si>
    <t xml:space="preserve">М158* Костюм бриджи и туника, стразы, кулирка </t>
  </si>
  <si>
    <t>М158 Костюм бриджи и туника, печать, кулирка</t>
  </si>
  <si>
    <t xml:space="preserve">М366 Халат на пуговицах, кулирка   </t>
  </si>
  <si>
    <t>ТРИКОТАЖНЫЕ  САРАФАНЫ</t>
  </si>
  <si>
    <t>ТРИКОТАЖНЫЕ ПЛАТЬЯ</t>
  </si>
  <si>
    <t>М100 Сарафан женский, кулирка</t>
  </si>
  <si>
    <t>М121 Сарафан (вырез каре) окантовка, кулирка</t>
  </si>
  <si>
    <t>М296 Платье со спущенным плечом полоса, вискоза</t>
  </si>
  <si>
    <t>М298 Платье полоса купон, вискоза</t>
  </si>
  <si>
    <r>
      <t xml:space="preserve">М366 Халат на пуговицах, кулирка          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</si>
  <si>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М340 Платье рукав летучая мышь, масло                     </t>
  </si>
  <si>
    <t xml:space="preserve">М343 Платье женское, черное кружево, масло                                                  </t>
  </si>
  <si>
    <t xml:space="preserve">М344 Платье, юбка волан, масло                                                                      </t>
  </si>
  <si>
    <t xml:space="preserve">М346 Платье с декоративным оформлением спины, масло                          </t>
  </si>
  <si>
    <t xml:space="preserve">М349 Платье с вырезом на рукаве, масло                                                           </t>
  </si>
  <si>
    <t xml:space="preserve">М353 Платье без рукавов, масло                                                                             </t>
  </si>
  <si>
    <t xml:space="preserve">М363  Платье женское, крыло, вискоза                                                                 </t>
  </si>
  <si>
    <t xml:space="preserve">М365  Платье короткий рукав, резиночка, вискоза                                            </t>
  </si>
  <si>
    <t xml:space="preserve">М351 Сарафан с кольцами, масло                                                                         </t>
  </si>
  <si>
    <t xml:space="preserve">М356 Сарафан с рельефами, кольца, вискоза                                                  </t>
  </si>
  <si>
    <t xml:space="preserve">М362 Сарафан женский, кулирка купон                                                                </t>
  </si>
  <si>
    <r>
      <rPr>
        <sz val="9"/>
        <rFont val="Arial"/>
        <family val="2"/>
      </rPr>
      <t>М334 Ночная сорочка с печатью "Заяц", сетка, кулирка</t>
    </r>
    <r>
      <rPr>
        <b/>
        <sz val="9"/>
        <rFont val="Arial"/>
        <family val="2"/>
      </rPr>
      <t xml:space="preserve">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</si>
  <si>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М73 Костюм с бриджами, печать, интерлок </t>
  </si>
  <si>
    <r>
      <t xml:space="preserve">М351 Сарафан с кольцами, масло           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</si>
  <si>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r>
      <t xml:space="preserve">М368 Платье женское, рукав крыло, кулирка купон                                           </t>
    </r>
    <r>
      <rPr>
        <b/>
        <i/>
        <sz val="9"/>
        <color indexed="10"/>
        <rFont val="Arial"/>
        <family val="2"/>
      </rPr>
      <t xml:space="preserve"> НОВИНКА</t>
    </r>
  </si>
  <si>
    <t xml:space="preserve">М368 Платье женское, рукав крыло, кулирка купон                               </t>
  </si>
  <si>
    <t xml:space="preserve">М370 Платье без рукавов, ажурная резинка, кулирка                                     </t>
  </si>
  <si>
    <t>М231 Халат на молнии, карманы, кулирка</t>
  </si>
  <si>
    <r>
      <t xml:space="preserve">М329 Халат на запах, кружево, махра петельчатая                                        </t>
    </r>
  </si>
  <si>
    <t xml:space="preserve">М331 Халат с капюшоном, молния, резинка на поясе, махра петельчатая      </t>
  </si>
  <si>
    <t>М78 Пижама с брюками, кофта с печатью, футер набивка</t>
  </si>
  <si>
    <t>М58 Пижама подростковая, печать, футер</t>
  </si>
  <si>
    <t>52-54</t>
  </si>
  <si>
    <t>М211 Пижама женская комбинированная, футер</t>
  </si>
  <si>
    <t>М214 Пижама женская с окантовкой и отделкой, футер</t>
  </si>
  <si>
    <t>М215 Пижама женская окантовка, футер</t>
  </si>
  <si>
    <t>М223 Пижама женская с отделкой, кулирка меланж</t>
  </si>
  <si>
    <t>М224 Пижама женская на бретелях, кулирка</t>
  </si>
  <si>
    <t>М203 Пижама женская, печать, футер</t>
  </si>
  <si>
    <t>М68 Пижама детская брюки и кофта, футер</t>
  </si>
  <si>
    <t>М96 Пижама женская, крылышки, кулирка</t>
  </si>
  <si>
    <t>М248 Пижама женская с бриджами, (кулирка), печать</t>
  </si>
  <si>
    <t>М59 Ночн.сорочка женская, клин впереди, кулирка</t>
  </si>
  <si>
    <t>М75 Ночная сорочка женская с  кружевом, кулирка</t>
  </si>
  <si>
    <t>М153 Ночная сорочка, кулирка</t>
  </si>
  <si>
    <t>М159 Ночная сорочка с кружевом, кулирка</t>
  </si>
  <si>
    <t>М162 Ночная сорочка +пеньюар, печать, кулирка</t>
  </si>
  <si>
    <t>М217 Ночная сорочка женская с кокеткой и отделкой, кулирка</t>
  </si>
  <si>
    <t>М216* Ночная сорочка с печатью "Цветы", кулирка</t>
  </si>
  <si>
    <t>М216 Ночная сорочка с печатью, кулирка</t>
  </si>
  <si>
    <t>М218 Ночная сорочка  с кокеткой и отделкой, кулирка</t>
  </si>
  <si>
    <t>М218* Ночная сорочка с кокеткой и отделкой, печать, кулирка меланж</t>
  </si>
  <si>
    <t>М220 Ночная сорочка женская с кокеткой, рукав крыло, кулирка</t>
  </si>
  <si>
    <t xml:space="preserve">М323 Ночная сорочка с пеньюаром, кулирка                                                     </t>
  </si>
  <si>
    <t xml:space="preserve">М324 Ночная сорочка, кружево стрейч, вискоза набивная                            </t>
  </si>
  <si>
    <t>60-70</t>
  </si>
  <si>
    <r>
      <t xml:space="preserve">М367 Халат на пуговицах короткий рукав, пояс, кулирка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</si>
  <si>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М367 Халат на пуговицах короткий рукав, пояс, кулирка                               </t>
  </si>
  <si>
    <t>280</t>
  </si>
  <si>
    <r>
      <t xml:space="preserve">М370 Платье без рукавов, ажурная резинка, кулирка                                       </t>
    </r>
    <r>
      <rPr>
        <b/>
        <i/>
        <sz val="9"/>
        <color indexed="10"/>
        <rFont val="Arial"/>
        <family val="2"/>
      </rPr>
      <t>НОВИНКА</t>
    </r>
  </si>
  <si>
    <t>М154 Пижама женская, кулирка</t>
  </si>
  <si>
    <t>М252 Пижама брюки + кофта длинный рукав, печать, кулирка</t>
  </si>
  <si>
    <t xml:space="preserve">М369 Халат комбинированый на молнии, кулиска, кулирка                       </t>
  </si>
  <si>
    <t xml:space="preserve">М141п Халат с оборками, пуговицы, кулирка </t>
  </si>
  <si>
    <t>М141 Халат с оборками, молния, кулирка</t>
  </si>
  <si>
    <t>М142п Халат с завязками с рельефами, пуговицы, кулирка</t>
  </si>
  <si>
    <t>М142 Халат с завязками с рельефами, молния, кулирка</t>
  </si>
  <si>
    <t>М142к Халат с завязками с рельефами крыло, кулирка</t>
  </si>
  <si>
    <t>М173 Халат на молнии короткий рукав, кулирка меланж</t>
  </si>
  <si>
    <t>М193 Халат на молнии рукав 3/4, кулирка</t>
  </si>
  <si>
    <r>
      <t xml:space="preserve">М369* Халат на молнии, кулиска, кулирка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</si>
  <si>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М369* Халат на молнии, кулиска, кулирка   </t>
  </si>
  <si>
    <t xml:space="preserve">М358 Блуза женская с кружевом, масло                                                                                </t>
  </si>
  <si>
    <r>
      <t xml:space="preserve">М358 Блуза женская с кружевом, масло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</si>
  <si>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>М204 Костюм брючный, кулирка меланж набивной</t>
  </si>
  <si>
    <t>М200 Костюм  женский  с капюшоном, футер</t>
  </si>
  <si>
    <t>М115 Костюм футболка+бриджи, печать "Жирафы", кулирка</t>
  </si>
  <si>
    <t>М148 Костюм с брюками, карман кенгуру, интерлок</t>
  </si>
  <si>
    <t xml:space="preserve">М138 Костюм с шортами, печать "Круг" резиночки, кулирка </t>
  </si>
  <si>
    <t>М125 Костюм шорты с карманом, кофта на молнии, кулирка</t>
  </si>
  <si>
    <r>
      <t xml:space="preserve">М369 Халат комбинированый на молнии, кулиска, кулирка                          </t>
    </r>
    <r>
      <rPr>
        <b/>
        <i/>
        <sz val="9"/>
        <color indexed="10"/>
        <rFont val="Arial"/>
        <family val="2"/>
      </rPr>
      <t>НОВИНКА</t>
    </r>
  </si>
  <si>
    <t>М236 Халат с печатью, интерлок</t>
  </si>
  <si>
    <r>
      <t xml:space="preserve">М372 Халат на пуговицах, кулирка купон      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</si>
  <si>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М372 Халат на пуговицах, кулирка купон                                                          </t>
  </si>
  <si>
    <r>
      <t xml:space="preserve">М373 Сарафан рукав крыло, кулирка купон        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</si>
  <si>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М373 Сарафан рукав крыло, кулирка купон                                                       </t>
  </si>
  <si>
    <t>М133 Сарафан молодежный, кулирка</t>
  </si>
  <si>
    <t>М136 Сарафан двойная кокетка, две бретели, кулирка</t>
  </si>
  <si>
    <t>М171 Сарафан рельеф, кулирка</t>
  </si>
  <si>
    <t>М171* Сарафан рельеф, кулирка купон</t>
  </si>
  <si>
    <t>М14 Водолазка подростковая, вискоза</t>
  </si>
  <si>
    <t>М69 Водолазка детская, рибана с лайкрой</t>
  </si>
  <si>
    <t>М71 Туника Багира без рукава, интерлок</t>
  </si>
  <si>
    <t>М71д Туника Багира длинный рукав, интерлок</t>
  </si>
  <si>
    <r>
      <t xml:space="preserve">М325 Костюм брючный с капюшоном, кофта на молнии, интерлок            </t>
    </r>
    <r>
      <rPr>
        <b/>
        <sz val="9"/>
        <color indexed="8"/>
        <rFont val="Arial"/>
        <family val="2"/>
      </rPr>
      <t xml:space="preserve">  </t>
    </r>
  </si>
  <si>
    <t>М91* Костюм с шортами, печать " Тэдди", кулирка</t>
  </si>
  <si>
    <t xml:space="preserve">М330 Пижама капелька майка+шорты, кружево стрейч                              </t>
  </si>
  <si>
    <r>
      <rPr>
        <sz val="9"/>
        <rFont val="Arial"/>
        <family val="2"/>
      </rPr>
      <t xml:space="preserve">М332 Халат на запах с капюшоном с оборками, махра петельчатая </t>
    </r>
    <r>
      <rPr>
        <b/>
        <sz val="9"/>
        <rFont val="Arial"/>
        <family val="2"/>
      </rPr>
      <t xml:space="preserve">         </t>
    </r>
  </si>
  <si>
    <t>М91 Костюм однотонный с шортами , печать "Кошка", кулирка</t>
  </si>
  <si>
    <t xml:space="preserve">М352 Бриджи женские, кулирка с лайкрой                                                                </t>
  </si>
  <si>
    <t>50-56</t>
  </si>
  <si>
    <r>
      <t xml:space="preserve">М375 Футболка полоса неон, кулирка с лайкрой   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</si>
  <si>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М375 Футболка полоса неон, кулирка с лайкрой                                               </t>
  </si>
  <si>
    <r>
      <t xml:space="preserve">М360 Блуза комбинированная, с кольцом, вискоза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</si>
  <si>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М360 Блуза комбинированная, с кольцом, вискоза                              </t>
  </si>
  <si>
    <r>
      <t xml:space="preserve">М371 Костюм бриджи и кофта с отделкой, кулирка                                    </t>
    </r>
    <r>
      <rPr>
        <b/>
        <i/>
        <sz val="9"/>
        <color indexed="10"/>
        <rFont val="Arial"/>
        <family val="2"/>
      </rPr>
      <t xml:space="preserve">        НОВИНКА</t>
    </r>
  </si>
  <si>
    <t xml:space="preserve">М371 Костюм бриджи и кофта с отделкой, кулирка                              </t>
  </si>
  <si>
    <t xml:space="preserve">М364 Костюм футболка+шорты, печать, кулирка неон+футер с лайкрой </t>
  </si>
  <si>
    <r>
      <t xml:space="preserve">М364 Костюм футболка+шорты, печать, кулирка неон+футер с лайкрой     </t>
    </r>
    <r>
      <rPr>
        <b/>
        <i/>
        <sz val="9"/>
        <color indexed="10"/>
        <rFont val="Arial"/>
        <family val="2"/>
      </rPr>
      <t>НОВИНКА</t>
    </r>
  </si>
  <si>
    <r>
      <t xml:space="preserve">М374 Платье с кулиской, печать "Зайчик", кулирка меланж                           </t>
    </r>
    <r>
      <rPr>
        <b/>
        <i/>
        <sz val="9"/>
        <color indexed="10"/>
        <rFont val="Arial"/>
        <family val="2"/>
      </rPr>
      <t xml:space="preserve"> НОВИНКА</t>
    </r>
  </si>
  <si>
    <t xml:space="preserve">М374 Платье с кулиской, печать "Зайчик", кулирка меланж                       </t>
  </si>
  <si>
    <t>М85 Ночная  сорочка женская, жатка</t>
  </si>
  <si>
    <t>М113 Костюм бриджи + борцовка, печать, интерлок</t>
  </si>
  <si>
    <t xml:space="preserve">МХ10 Халат на запах крыло, кулирка                                                                                      </t>
  </si>
  <si>
    <t xml:space="preserve">М83-3/4 Халат на запах рукав 3/4, кулирка </t>
  </si>
  <si>
    <t xml:space="preserve">М83к Халат на запах короткий рукав, кулирка </t>
  </si>
  <si>
    <r>
      <t xml:space="preserve">М377 Костюм брючный, кофта на молнии, неоновая отделка, футер с лайкрой  </t>
    </r>
    <r>
      <rPr>
        <b/>
        <i/>
        <sz val="9"/>
        <color indexed="10"/>
        <rFont val="Arial"/>
        <family val="2"/>
      </rPr>
      <t xml:space="preserve">        НОВИНКА</t>
    </r>
  </si>
  <si>
    <r>
      <t xml:space="preserve">М377 Костюм брючный, кофта на молнии, неоновая отделка, футер с лайкрой  </t>
    </r>
    <r>
      <rPr>
        <b/>
        <i/>
        <sz val="9"/>
        <color indexed="10"/>
        <rFont val="Arial"/>
        <family val="2"/>
      </rPr>
      <t xml:space="preserve">        </t>
    </r>
  </si>
  <si>
    <r>
      <t xml:space="preserve">М376 Платье комбинированное, печать, кулирка                                              </t>
    </r>
    <r>
      <rPr>
        <b/>
        <i/>
        <sz val="9"/>
        <color indexed="10"/>
        <rFont val="Arial"/>
        <family val="2"/>
      </rPr>
      <t>НОВИНКА</t>
    </r>
  </si>
  <si>
    <t xml:space="preserve">М376 Платье комбинированное, печать, кулирка                                    </t>
  </si>
  <si>
    <t>Халат "Мадам" , велюр</t>
  </si>
  <si>
    <t>48-56</t>
  </si>
  <si>
    <t>Халат "Софья" , кулирка</t>
  </si>
  <si>
    <t>Костюм "Лаура", кулирка</t>
  </si>
  <si>
    <t>Ночная сорочка "Лидия", кулирка</t>
  </si>
  <si>
    <t>46-66</t>
  </si>
  <si>
    <t>48-60</t>
  </si>
  <si>
    <t>Ночная сорочка "Маруся", кулирка</t>
  </si>
  <si>
    <t>Блуза "Карэ", вискоза</t>
  </si>
  <si>
    <t>Футболка "Наталия", кулирка</t>
  </si>
  <si>
    <r>
      <t xml:space="preserve">М378 Костюм с бриджами, кофта на молнии, кант, футер с лайкрой            </t>
    </r>
    <r>
      <rPr>
        <b/>
        <i/>
        <sz val="9"/>
        <color indexed="10"/>
        <rFont val="Arial"/>
        <family val="2"/>
      </rPr>
      <t>НОВИНКА</t>
    </r>
  </si>
  <si>
    <t xml:space="preserve">М378 Костюм с бриджами, кофта на молнии, кант, футер с лайкрой        </t>
  </si>
  <si>
    <r>
      <rPr>
        <sz val="9"/>
        <rFont val="Arial"/>
        <family val="2"/>
      </rPr>
      <t xml:space="preserve">М321 Куртка на молнии, воротник стойка, флис     </t>
    </r>
    <r>
      <rPr>
        <b/>
        <sz val="9"/>
        <rFont val="Arial"/>
        <family val="2"/>
      </rPr>
      <t xml:space="preserve">                                          </t>
    </r>
  </si>
  <si>
    <r>
      <t xml:space="preserve">М335 Халат на молнии, короткий рукав, меланж набивной                          </t>
    </r>
    <r>
      <rPr>
        <b/>
        <i/>
        <sz val="9"/>
        <color indexed="10"/>
        <rFont val="Arial"/>
        <family val="2"/>
      </rPr>
      <t xml:space="preserve"> </t>
    </r>
  </si>
  <si>
    <t xml:space="preserve">М328 Костюм борцовка+шорты, кулирка                                                            </t>
  </si>
  <si>
    <t xml:space="preserve">М379 Халат на молнии, короткий рукав, печать "Бабочки", кулирка             </t>
  </si>
  <si>
    <r>
      <t xml:space="preserve">М379 Халат на молнии, короткий рукав, печать "Бабочки", кулирка            </t>
    </r>
    <r>
      <rPr>
        <b/>
        <i/>
        <sz val="9"/>
        <color indexed="10"/>
        <rFont val="Arial"/>
        <family val="2"/>
      </rPr>
      <t xml:space="preserve"> НОВИНКА</t>
    </r>
  </si>
  <si>
    <t>С  31.07.14</t>
  </si>
  <si>
    <r>
      <t xml:space="preserve">М381 Халат на молнии с капюшоном, атласная лента, велсофт с выработкой   </t>
    </r>
    <r>
      <rPr>
        <b/>
        <i/>
        <sz val="9"/>
        <color indexed="10"/>
        <rFont val="Arial"/>
        <family val="2"/>
      </rPr>
      <t>НОВИНКА</t>
    </r>
  </si>
  <si>
    <t xml:space="preserve">М381 Халат на молнии с капюшоном, атласная лента, велсофт с выработкой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</si>
</sst>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2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53"/>
      <name val="Arial"/>
      <family val="2"/>
    </font>
    <font>
      <b/>
      <sz val="16"/>
      <name val="Cambria"/>
      <family val="1"/>
    </font>
    <font>
      <sz val="11"/>
      <name val="Arial"/>
      <family val="2"/>
    </font>
    <font>
      <sz val="9"/>
      <color indexed="52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i/>
      <sz val="9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12"/>
      <name val="Calibri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/>
      <right/>
      <top/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5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33">
      <alignment/>
      <protection/>
    </xf>
    <xf numFmtId="49" fontId="1" fillId="0" borderId="0" xfId="33" applyNumberFormat="1" applyFont="1" applyAlignment="1" applyProtection="1">
      <alignment horizontal="left" vertical="top"/>
      <protection locked="0"/>
    </xf>
    <xf numFmtId="49" fontId="1" fillId="0" borderId="0" xfId="33" applyNumberFormat="1" applyFont="1" applyAlignment="1" applyProtection="1">
      <alignment horizontal="left" vertical="top" wrapText="1"/>
      <protection locked="0"/>
    </xf>
    <xf numFmtId="49" fontId="1" fillId="0" borderId="0" xfId="33" applyNumberFormat="1" applyAlignment="1" applyProtection="1">
      <alignment horizontal="left" vertical="top" wrapText="1"/>
      <protection locked="0"/>
    </xf>
    <xf numFmtId="49" fontId="5" fillId="0" borderId="0" xfId="33" applyNumberFormat="1" applyFont="1" applyAlignment="1" applyProtection="1">
      <alignment horizontal="left" vertical="top"/>
      <protection locked="0"/>
    </xf>
    <xf numFmtId="49" fontId="10" fillId="33" borderId="10" xfId="33" applyNumberFormat="1" applyFont="1" applyFill="1" applyBorder="1" applyAlignment="1" applyProtection="1">
      <alignment horizontal="left" vertical="top" wrapText="1"/>
      <protection locked="0"/>
    </xf>
    <xf numFmtId="49" fontId="10" fillId="33" borderId="10" xfId="33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33" applyNumberFormat="1" applyFont="1" applyFill="1" applyBorder="1" applyAlignment="1" applyProtection="1">
      <alignment horizontal="left" vertical="top" wrapText="1"/>
      <protection locked="0"/>
    </xf>
    <xf numFmtId="49" fontId="10" fillId="33" borderId="10" xfId="33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33" applyNumberFormat="1" applyFont="1" applyBorder="1" applyAlignment="1" applyProtection="1">
      <alignment horizontal="center" vertical="center"/>
      <protection locked="0"/>
    </xf>
    <xf numFmtId="49" fontId="11" fillId="0" borderId="10" xfId="33" applyNumberFormat="1" applyFont="1" applyBorder="1" applyAlignment="1" applyProtection="1">
      <alignment horizontal="center" vertical="center"/>
      <protection locked="0"/>
    </xf>
    <xf numFmtId="1" fontId="11" fillId="0" borderId="10" xfId="33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54" applyNumberFormat="1" applyFont="1" applyFill="1" applyBorder="1" applyAlignment="1">
      <alignment horizontal="left" vertical="center" wrapText="1"/>
      <protection/>
    </xf>
    <xf numFmtId="49" fontId="11" fillId="0" borderId="10" xfId="33" applyNumberFormat="1" applyFont="1" applyFill="1" applyBorder="1" applyAlignment="1" applyProtection="1">
      <alignment horizontal="center" vertical="center"/>
      <protection locked="0"/>
    </xf>
    <xf numFmtId="49" fontId="10" fillId="33" borderId="10" xfId="33" applyNumberFormat="1" applyFont="1" applyFill="1" applyBorder="1" applyAlignment="1" applyProtection="1">
      <alignment horizontal="center" vertical="center"/>
      <protection locked="0"/>
    </xf>
    <xf numFmtId="49" fontId="10" fillId="0" borderId="10" xfId="33" applyNumberFormat="1" applyFont="1" applyBorder="1" applyAlignment="1" applyProtection="1">
      <alignment horizontal="left"/>
      <protection locked="0"/>
    </xf>
    <xf numFmtId="1" fontId="10" fillId="0" borderId="10" xfId="33" applyNumberFormat="1" applyFont="1" applyFill="1" applyBorder="1" applyAlignment="1" applyProtection="1">
      <alignment horizontal="center" vertical="center"/>
      <protection locked="0"/>
    </xf>
    <xf numFmtId="0" fontId="11" fillId="0" borderId="10" xfId="33" applyFont="1" applyBorder="1" applyAlignment="1">
      <alignment horizontal="left" vertical="center" wrapText="1"/>
      <protection/>
    </xf>
    <xf numFmtId="0" fontId="11" fillId="0" borderId="10" xfId="33" applyFont="1" applyFill="1" applyBorder="1" applyAlignment="1">
      <alignment horizontal="left" vertical="center" wrapText="1"/>
      <protection/>
    </xf>
    <xf numFmtId="49" fontId="10" fillId="0" borderId="10" xfId="33" applyNumberFormat="1" applyFont="1" applyFill="1" applyBorder="1" applyAlignment="1" applyProtection="1">
      <alignment horizontal="center" vertical="center"/>
      <protection locked="0"/>
    </xf>
    <xf numFmtId="49" fontId="10" fillId="0" borderId="10" xfId="3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33" applyNumberFormat="1" applyFont="1" applyFill="1" applyBorder="1" applyAlignment="1" applyProtection="1">
      <alignment horizontal="center" vertical="center"/>
      <protection locked="0"/>
    </xf>
    <xf numFmtId="49" fontId="10" fillId="0" borderId="10" xfId="33" applyNumberFormat="1" applyFont="1" applyBorder="1" applyAlignment="1" applyProtection="1">
      <alignment horizontal="left" vertical="center"/>
      <protection locked="0"/>
    </xf>
    <xf numFmtId="49" fontId="10" fillId="0" borderId="10" xfId="33" applyNumberFormat="1" applyFont="1" applyFill="1" applyBorder="1" applyAlignment="1" applyProtection="1">
      <alignment horizontal="left"/>
      <protection locked="0"/>
    </xf>
    <xf numFmtId="49" fontId="10" fillId="34" borderId="10" xfId="33" applyNumberFormat="1" applyFont="1" applyFill="1" applyBorder="1" applyAlignment="1" applyProtection="1">
      <alignment horizontal="right" vertical="top" wrapText="1"/>
      <protection locked="0"/>
    </xf>
    <xf numFmtId="49" fontId="10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53" applyNumberFormat="1" applyFont="1" applyFill="1" applyBorder="1" applyAlignment="1" applyProtection="1">
      <alignment horizontal="right" wrapText="1"/>
      <protection locked="0"/>
    </xf>
    <xf numFmtId="49" fontId="10" fillId="33" borderId="10" xfId="53" applyNumberFormat="1" applyFont="1" applyFill="1" applyBorder="1" applyAlignment="1" applyProtection="1">
      <alignment horizontal="center" vertical="center" wrapText="1"/>
      <protection locked="0"/>
    </xf>
    <xf numFmtId="1" fontId="10" fillId="33" borderId="10" xfId="53" applyNumberFormat="1" applyFont="1" applyFill="1" applyBorder="1" applyAlignment="1" applyProtection="1">
      <alignment horizontal="center" wrapText="1"/>
      <protection locked="0"/>
    </xf>
    <xf numFmtId="49" fontId="10" fillId="0" borderId="10" xfId="33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4" applyNumberFormat="1" applyFont="1" applyFill="1" applyBorder="1" applyAlignment="1">
      <alignment horizontal="left" vertical="center" wrapText="1"/>
      <protection/>
    </xf>
    <xf numFmtId="49" fontId="10" fillId="0" borderId="10" xfId="53" applyNumberFormat="1" applyFont="1" applyBorder="1" applyAlignment="1" applyProtection="1">
      <alignment horizontal="center" vertical="center"/>
      <protection locked="0"/>
    </xf>
    <xf numFmtId="49" fontId="9" fillId="34" borderId="10" xfId="33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53" applyNumberFormat="1" applyFont="1" applyFill="1" applyBorder="1" applyAlignment="1" applyProtection="1">
      <alignment horizontal="center" vertical="center"/>
      <protection locked="0"/>
    </xf>
    <xf numFmtId="49" fontId="10" fillId="34" borderId="10" xfId="53" applyNumberFormat="1" applyFont="1" applyFill="1" applyBorder="1" applyAlignment="1" applyProtection="1">
      <alignment horizontal="right"/>
      <protection locked="0"/>
    </xf>
    <xf numFmtId="49" fontId="11" fillId="0" borderId="10" xfId="53" applyNumberFormat="1" applyFont="1" applyBorder="1" applyAlignment="1" applyProtection="1">
      <alignment horizontal="center" vertical="center"/>
      <protection locked="0"/>
    </xf>
    <xf numFmtId="49" fontId="11" fillId="34" borderId="10" xfId="33" applyNumberFormat="1" applyFont="1" applyFill="1" applyBorder="1" applyAlignment="1" applyProtection="1">
      <alignment horizontal="center" vertical="center"/>
      <protection locked="0"/>
    </xf>
    <xf numFmtId="49" fontId="10" fillId="33" borderId="10" xfId="53" applyNumberFormat="1" applyFont="1" applyFill="1" applyBorder="1" applyAlignment="1" applyProtection="1">
      <alignment horizontal="center" vertical="center"/>
      <protection locked="0"/>
    </xf>
    <xf numFmtId="49" fontId="11" fillId="34" borderId="10" xfId="53" applyNumberFormat="1" applyFont="1" applyFill="1" applyBorder="1" applyAlignment="1" applyProtection="1">
      <alignment horizontal="center" vertical="center"/>
      <protection locked="0"/>
    </xf>
    <xf numFmtId="49" fontId="11" fillId="34" borderId="10" xfId="53" applyNumberFormat="1" applyFont="1" applyFill="1" applyBorder="1" applyAlignment="1" applyProtection="1">
      <alignment horizontal="right"/>
      <protection locked="0"/>
    </xf>
    <xf numFmtId="164" fontId="8" fillId="34" borderId="10" xfId="65" applyFont="1" applyFill="1" applyBorder="1" applyAlignment="1" applyProtection="1">
      <alignment horizontal="left" vertical="top" wrapText="1"/>
      <protection locked="0"/>
    </xf>
    <xf numFmtId="164" fontId="13" fillId="34" borderId="10" xfId="65" applyFont="1" applyFill="1" applyBorder="1" applyAlignment="1" applyProtection="1">
      <alignment horizontal="center" vertical="center"/>
      <protection locked="0"/>
    </xf>
    <xf numFmtId="49" fontId="16" fillId="34" borderId="10" xfId="53" applyNumberFormat="1" applyFont="1" applyFill="1" applyBorder="1" applyAlignment="1" applyProtection="1">
      <alignment horizontal="right"/>
      <protection locked="0"/>
    </xf>
    <xf numFmtId="1" fontId="10" fillId="34" borderId="10" xfId="33" applyNumberFormat="1" applyFont="1" applyFill="1" applyBorder="1" applyAlignment="1" applyProtection="1">
      <alignment horizontal="center" vertical="center"/>
      <protection locked="0"/>
    </xf>
    <xf numFmtId="0" fontId="10" fillId="0" borderId="10" xfId="33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4" borderId="10" xfId="33" applyNumberFormat="1" applyFont="1" applyFill="1" applyBorder="1" applyAlignment="1" applyProtection="1">
      <alignment horizontal="left" vertical="center" wrapText="1"/>
      <protection locked="0"/>
    </xf>
    <xf numFmtId="49" fontId="12" fillId="34" borderId="10" xfId="33" applyNumberFormat="1" applyFont="1" applyFill="1" applyBorder="1" applyAlignment="1" applyProtection="1">
      <alignment horizontal="left" vertical="center" wrapText="1"/>
      <protection locked="0"/>
    </xf>
    <xf numFmtId="49" fontId="10" fillId="35" borderId="11" xfId="0" applyNumberFormat="1" applyFont="1" applyFill="1" applyBorder="1" applyAlignment="1" applyProtection="1">
      <alignment horizontal="left" vertical="center" wrapText="1"/>
      <protection locked="0"/>
    </xf>
    <xf numFmtId="49" fontId="10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5" applyNumberFormat="1" applyFont="1" applyFill="1" applyBorder="1" applyAlignment="1">
      <alignment horizontal="left" vertical="center" wrapText="1"/>
      <protection/>
    </xf>
    <xf numFmtId="49" fontId="10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4" borderId="10" xfId="33" applyFont="1" applyFill="1" applyBorder="1" applyAlignment="1">
      <alignment horizontal="center" vertical="center"/>
      <protection/>
    </xf>
    <xf numFmtId="0" fontId="18" fillId="34" borderId="10" xfId="33" applyFont="1" applyFill="1" applyBorder="1" applyAlignment="1">
      <alignment horizontal="center" vertical="center"/>
      <protection/>
    </xf>
    <xf numFmtId="1" fontId="10" fillId="34" borderId="10" xfId="53" applyNumberFormat="1" applyFont="1" applyFill="1" applyBorder="1" applyAlignment="1" applyProtection="1">
      <alignment horizontal="center" vertical="center" wrapText="1"/>
      <protection locked="0"/>
    </xf>
    <xf numFmtId="1" fontId="17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33" applyNumberFormat="1" applyFont="1" applyFill="1" applyBorder="1" applyAlignment="1" applyProtection="1">
      <alignment horizontal="center" vertical="center"/>
      <protection locked="0"/>
    </xf>
    <xf numFmtId="0" fontId="10" fillId="0" borderId="10" xfId="33" applyNumberFormat="1" applyFont="1" applyFill="1" applyBorder="1" applyAlignment="1" applyProtection="1">
      <alignment horizontal="center" vertical="center"/>
      <protection locked="0"/>
    </xf>
    <xf numFmtId="1" fontId="1" fillId="0" borderId="0" xfId="33" applyNumberFormat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33" applyNumberFormat="1" applyFont="1" applyFill="1" applyBorder="1" applyAlignment="1" applyProtection="1">
      <alignment horizontal="left" wrapText="1"/>
      <protection locked="0"/>
    </xf>
    <xf numFmtId="49" fontId="10" fillId="33" borderId="10" xfId="33" applyNumberFormat="1" applyFont="1" applyFill="1" applyBorder="1" applyAlignment="1" applyProtection="1">
      <alignment horizontal="left" wrapText="1"/>
      <protection locked="0"/>
    </xf>
    <xf numFmtId="0" fontId="11" fillId="0" borderId="10" xfId="33" applyFont="1" applyFill="1" applyBorder="1" applyAlignment="1">
      <alignment horizontal="left" wrapText="1"/>
      <protection/>
    </xf>
    <xf numFmtId="49" fontId="8" fillId="36" borderId="10" xfId="33" applyNumberFormat="1" applyFont="1" applyFill="1" applyBorder="1" applyAlignment="1" applyProtection="1">
      <alignment horizontal="left" vertical="top" wrapText="1"/>
      <protection locked="0"/>
    </xf>
    <xf numFmtId="49" fontId="9" fillId="36" borderId="10" xfId="33" applyNumberFormat="1" applyFont="1" applyFill="1" applyBorder="1" applyAlignment="1" applyProtection="1">
      <alignment horizontal="right" wrapText="1"/>
      <protection locked="0"/>
    </xf>
    <xf numFmtId="49" fontId="9" fillId="36" borderId="10" xfId="33" applyNumberFormat="1" applyFont="1" applyFill="1" applyBorder="1" applyAlignment="1" applyProtection="1">
      <alignment horizontal="right" vertical="top" wrapText="1"/>
      <protection locked="0"/>
    </xf>
    <xf numFmtId="49" fontId="9" fillId="36" borderId="10" xfId="33" applyNumberFormat="1" applyFont="1" applyFill="1" applyBorder="1" applyAlignment="1" applyProtection="1">
      <alignment horizontal="center" vertical="center" wrapText="1"/>
      <protection locked="0"/>
    </xf>
    <xf numFmtId="1" fontId="9" fillId="36" borderId="10" xfId="33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33" applyNumberFormat="1" applyFont="1" applyFill="1" applyBorder="1" applyAlignment="1" applyProtection="1">
      <alignment horizontal="left" vertical="center" wrapText="1"/>
      <protection locked="0"/>
    </xf>
    <xf numFmtId="164" fontId="8" fillId="36" borderId="10" xfId="65" applyFont="1" applyFill="1" applyBorder="1" applyAlignment="1" applyProtection="1">
      <alignment horizontal="left" vertical="top" wrapText="1"/>
      <protection locked="0"/>
    </xf>
    <xf numFmtId="164" fontId="13" fillId="36" borderId="10" xfId="65" applyFont="1" applyFill="1" applyBorder="1" applyAlignment="1" applyProtection="1">
      <alignment horizontal="center" vertical="center"/>
      <protection locked="0"/>
    </xf>
    <xf numFmtId="1" fontId="13" fillId="36" borderId="10" xfId="65" applyNumberFormat="1" applyFont="1" applyFill="1" applyBorder="1" applyAlignment="1" applyProtection="1">
      <alignment horizontal="center" vertical="center"/>
      <protection locked="0"/>
    </xf>
    <xf numFmtId="49" fontId="1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7" fillId="33" borderId="10" xfId="33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4" applyNumberFormat="1" applyFont="1" applyFill="1" applyBorder="1" applyAlignment="1">
      <alignment horizontal="left" wrapText="1"/>
      <protection/>
    </xf>
    <xf numFmtId="49" fontId="10" fillId="0" borderId="10" xfId="33" applyNumberFormat="1" applyFont="1" applyFill="1" applyBorder="1" applyAlignment="1" applyProtection="1">
      <alignment horizontal="left" vertical="center"/>
      <protection locked="0"/>
    </xf>
    <xf numFmtId="0" fontId="11" fillId="0" borderId="10" xfId="33" applyFont="1" applyFill="1" applyBorder="1" applyAlignment="1">
      <alignment vertical="center" wrapText="1"/>
      <protection/>
    </xf>
    <xf numFmtId="49" fontId="10" fillId="0" borderId="11" xfId="0" applyNumberFormat="1" applyFont="1" applyFill="1" applyBorder="1" applyAlignment="1" applyProtection="1">
      <alignment horizontal="left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33" borderId="12" xfId="33" applyNumberFormat="1" applyFont="1" applyFill="1" applyBorder="1" applyAlignment="1" applyProtection="1">
      <alignment horizontal="left" vertical="center" wrapText="1"/>
      <protection locked="0"/>
    </xf>
    <xf numFmtId="49" fontId="10" fillId="33" borderId="12" xfId="33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33" applyNumberFormat="1" applyFont="1" applyFill="1" applyBorder="1" applyAlignment="1" applyProtection="1">
      <alignment horizontal="center" vertical="center" wrapText="1"/>
      <protection locked="0"/>
    </xf>
    <xf numFmtId="49" fontId="10" fillId="33" borderId="13" xfId="33" applyNumberFormat="1" applyFont="1" applyFill="1" applyBorder="1" applyAlignment="1" applyProtection="1">
      <alignment horizontal="center" vertical="center" wrapTex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1" xfId="33" applyNumberFormat="1" applyFont="1" applyFill="1" applyBorder="1" applyAlignment="1" applyProtection="1">
      <alignment horizontal="left" vertical="center" wrapText="1"/>
      <protection locked="0"/>
    </xf>
    <xf numFmtId="49" fontId="10" fillId="33" borderId="11" xfId="33" applyNumberFormat="1" applyFont="1" applyFill="1" applyBorder="1" applyAlignment="1" applyProtection="1">
      <alignment horizontal="left" vertical="center" wrapText="1"/>
      <protection locked="0"/>
    </xf>
    <xf numFmtId="1" fontId="10" fillId="0" borderId="15" xfId="33" applyNumberFormat="1" applyFont="1" applyFill="1" applyBorder="1" applyAlignment="1" applyProtection="1">
      <alignment horizontal="center" vertical="center" wrapText="1"/>
      <protection locked="0"/>
    </xf>
    <xf numFmtId="49" fontId="8" fillId="36" borderId="12" xfId="33" applyNumberFormat="1" applyFont="1" applyFill="1" applyBorder="1" applyAlignment="1" applyProtection="1">
      <alignment horizontal="left" vertical="top" wrapText="1"/>
      <protection locked="0"/>
    </xf>
    <xf numFmtId="49" fontId="9" fillId="36" borderId="12" xfId="33" applyNumberFormat="1" applyFont="1" applyFill="1" applyBorder="1" applyAlignment="1" applyProtection="1">
      <alignment horizontal="center" vertical="center" wrapText="1"/>
      <protection locked="0"/>
    </xf>
    <xf numFmtId="1" fontId="9" fillId="36" borderId="12" xfId="33" applyNumberFormat="1" applyFont="1" applyFill="1" applyBorder="1" applyAlignment="1" applyProtection="1">
      <alignment horizontal="center" vertical="center" wrapText="1"/>
      <protection locked="0"/>
    </xf>
    <xf numFmtId="49" fontId="10" fillId="33" borderId="11" xfId="33" applyNumberFormat="1" applyFont="1" applyFill="1" applyBorder="1" applyAlignment="1" applyProtection="1">
      <alignment horizontal="center" vertical="center" wrapText="1"/>
      <protection locked="0"/>
    </xf>
    <xf numFmtId="1" fontId="10" fillId="0" borderId="11" xfId="33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7" xfId="33" applyNumberFormat="1" applyFont="1" applyFill="1" applyBorder="1" applyAlignment="1" applyProtection="1">
      <alignment horizontal="left" vertical="center" wrapText="1"/>
      <protection locked="0"/>
    </xf>
    <xf numFmtId="49" fontId="10" fillId="33" borderId="17" xfId="33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33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33" applyNumberFormat="1" applyFont="1" applyFill="1" applyBorder="1" applyAlignment="1" applyProtection="1">
      <alignment vertical="center" wrapText="1"/>
      <protection locked="0"/>
    </xf>
    <xf numFmtId="49" fontId="10" fillId="35" borderId="11" xfId="0" applyNumberFormat="1" applyFont="1" applyFill="1" applyBorder="1" applyAlignment="1" applyProtection="1">
      <alignment vertical="center" wrapText="1"/>
      <protection locked="0"/>
    </xf>
    <xf numFmtId="49" fontId="10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33" applyNumberFormat="1" applyFont="1" applyFill="1" applyBorder="1" applyAlignment="1" applyProtection="1">
      <alignment horizontal="left" vertical="center" wrapText="1"/>
      <protection locked="0"/>
    </xf>
    <xf numFmtId="49" fontId="10" fillId="0" borderId="11" xfId="33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54" applyNumberFormat="1" applyFont="1" applyFill="1" applyBorder="1" applyAlignment="1">
      <alignment horizontal="left" vertical="center" wrapText="1"/>
      <protection/>
    </xf>
    <xf numFmtId="49" fontId="10" fillId="33" borderId="19" xfId="33" applyNumberFormat="1" applyFont="1" applyFill="1" applyBorder="1" applyAlignment="1" applyProtection="1">
      <alignment horizontal="center" vertical="center" wrapText="1"/>
      <protection locked="0"/>
    </xf>
    <xf numFmtId="1" fontId="10" fillId="34" borderId="0" xfId="33" applyNumberFormat="1" applyFont="1" applyFill="1" applyBorder="1" applyAlignment="1" applyProtection="1">
      <alignment horizontal="center" vertical="center"/>
      <protection locked="0"/>
    </xf>
    <xf numFmtId="49" fontId="10" fillId="33" borderId="15" xfId="33" applyNumberFormat="1" applyFont="1" applyFill="1" applyBorder="1" applyAlignment="1" applyProtection="1">
      <alignment horizontal="left" vertical="center" wrapText="1"/>
      <protection locked="0"/>
    </xf>
    <xf numFmtId="49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 vertical="center"/>
    </xf>
    <xf numFmtId="49" fontId="10" fillId="35" borderId="11" xfId="0" applyNumberFormat="1" applyFont="1" applyFill="1" applyBorder="1" applyAlignment="1" applyProtection="1">
      <alignment horizontal="left" wrapText="1"/>
      <protection locked="0"/>
    </xf>
    <xf numFmtId="49" fontId="10" fillId="0" borderId="13" xfId="33" applyNumberFormat="1" applyFont="1" applyBorder="1" applyAlignment="1" applyProtection="1">
      <alignment horizontal="center" vertical="center"/>
      <protection locked="0"/>
    </xf>
    <xf numFmtId="49" fontId="11" fillId="0" borderId="13" xfId="33" applyNumberFormat="1" applyFont="1" applyBorder="1" applyAlignment="1" applyProtection="1">
      <alignment horizontal="center" vertical="center"/>
      <protection locked="0"/>
    </xf>
    <xf numFmtId="49" fontId="10" fillId="0" borderId="15" xfId="33" applyNumberFormat="1" applyFont="1" applyBorder="1" applyAlignment="1" applyProtection="1">
      <alignment horizontal="left"/>
      <protection locked="0"/>
    </xf>
    <xf numFmtId="49" fontId="10" fillId="0" borderId="11" xfId="33" applyNumberFormat="1" applyFont="1" applyBorder="1" applyAlignment="1" applyProtection="1">
      <alignment horizontal="left"/>
      <protection locked="0"/>
    </xf>
    <xf numFmtId="0" fontId="11" fillId="35" borderId="11" xfId="56" applyNumberFormat="1" applyFont="1" applyFill="1" applyBorder="1" applyAlignment="1">
      <alignment horizontal="left" vertical="center" wrapText="1"/>
      <protection/>
    </xf>
    <xf numFmtId="49" fontId="17" fillId="0" borderId="11" xfId="33" applyNumberFormat="1" applyFont="1" applyBorder="1" applyAlignment="1" applyProtection="1">
      <alignment horizontal="left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33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35" borderId="22" xfId="56" applyNumberFormat="1" applyFont="1" applyFill="1" applyBorder="1" applyAlignment="1">
      <alignment horizontal="left" wrapText="1"/>
      <protection/>
    </xf>
    <xf numFmtId="49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0" xfId="54" applyNumberFormat="1" applyFont="1" applyFill="1" applyBorder="1" applyAlignment="1">
      <alignment horizontal="left" wrapText="1"/>
      <protection/>
    </xf>
    <xf numFmtId="0" fontId="10" fillId="0" borderId="10" xfId="54" applyNumberFormat="1" applyFont="1" applyFill="1" applyBorder="1" applyAlignment="1">
      <alignment horizontal="left" vertical="center" wrapText="1"/>
      <protection/>
    </xf>
    <xf numFmtId="49" fontId="12" fillId="0" borderId="10" xfId="33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33" applyNumberFormat="1" applyFont="1" applyBorder="1" applyAlignment="1" applyProtection="1">
      <alignment horizontal="center" vertical="top"/>
      <protection locked="0"/>
    </xf>
    <xf numFmtId="49" fontId="4" fillId="0" borderId="0" xfId="33" applyNumberFormat="1" applyFont="1" applyBorder="1" applyAlignment="1" applyProtection="1">
      <alignment horizontal="center" vertical="top"/>
      <protection locked="0"/>
    </xf>
    <xf numFmtId="49" fontId="5" fillId="0" borderId="0" xfId="33" applyNumberFormat="1" applyFont="1" applyBorder="1" applyAlignment="1" applyProtection="1">
      <alignment horizontal="center"/>
      <protection locked="0"/>
    </xf>
    <xf numFmtId="49" fontId="7" fillId="0" borderId="15" xfId="33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33" applyNumberFormat="1" applyFont="1" applyBorder="1" applyAlignment="1" applyProtection="1">
      <alignment horizontal="center" vertical="center" wrapText="1"/>
      <protection locked="0"/>
    </xf>
    <xf numFmtId="0" fontId="0" fillId="0" borderId="12" xfId="33" applyNumberFormat="1" applyFont="1" applyBorder="1" applyAlignment="1" applyProtection="1">
      <alignment horizontal="center" vertical="center" wrapText="1"/>
      <protection locked="0"/>
    </xf>
    <xf numFmtId="2" fontId="0" fillId="0" borderId="10" xfId="33" applyNumberFormat="1" applyFont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 horizontal="center" vertical="center"/>
    </xf>
    <xf numFmtId="49" fontId="6" fillId="0" borderId="23" xfId="33" applyNumberFormat="1" applyFont="1" applyBorder="1" applyAlignment="1" applyProtection="1">
      <alignment horizontal="right"/>
      <protection locked="0"/>
    </xf>
    <xf numFmtId="0" fontId="22" fillId="0" borderId="0" xfId="0" applyFont="1" applyFill="1" applyAlignment="1">
      <alignment horizontal="right"/>
    </xf>
    <xf numFmtId="2" fontId="15" fillId="0" borderId="10" xfId="53" applyNumberFormat="1" applyFont="1" applyBorder="1" applyAlignment="1" applyProtection="1">
      <alignment horizontal="center" vertical="center" wrapText="1"/>
      <protection locked="0"/>
    </xf>
    <xf numFmtId="49" fontId="14" fillId="0" borderId="10" xfId="53" applyNumberFormat="1" applyFont="1" applyBorder="1" applyAlignment="1" applyProtection="1">
      <alignment horizontal="center" vertical="center" wrapText="1"/>
      <protection locked="0"/>
    </xf>
    <xf numFmtId="2" fontId="1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10" xfId="53" applyNumberFormat="1" applyFont="1" applyBorder="1" applyAlignment="1" applyProtection="1">
      <alignment horizontal="center" vertical="center"/>
      <protection locked="0"/>
    </xf>
    <xf numFmtId="2" fontId="60" fillId="0" borderId="10" xfId="33" applyNumberFormat="1" applyFont="1" applyBorder="1" applyAlignment="1" applyProtection="1">
      <alignment horizontal="center" vertical="center" wrapText="1"/>
      <protection locked="0"/>
    </xf>
    <xf numFmtId="1" fontId="10" fillId="33" borderId="10" xfId="53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DSheet" xfId="54"/>
    <cellStyle name="Обычный_ПРАЙС ТРИКОТАЖА" xfId="55"/>
    <cellStyle name="Обычный_ПРАЙС ТРИКОТАЖА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8E08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0</xdr:col>
      <xdr:colOff>1895475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704975" cy="4953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21"/>
  <sheetViews>
    <sheetView tabSelected="1" zoomScalePageLayoutView="0" workbookViewId="0" topLeftCell="A1">
      <selection activeCell="E12" sqref="E12"/>
    </sheetView>
  </sheetViews>
  <sheetFormatPr defaultColWidth="9.421875" defaultRowHeight="12.75"/>
  <cols>
    <col min="1" max="1" width="70.140625" style="1" customWidth="1"/>
    <col min="2" max="2" width="11.28125" style="1" customWidth="1"/>
    <col min="3" max="3" width="10.57421875" style="1" customWidth="1"/>
    <col min="4" max="4" width="9.421875" style="1" customWidth="1"/>
    <col min="5" max="5" width="9.140625" style="1" customWidth="1"/>
    <col min="6" max="16384" width="9.421875" style="1" customWidth="1"/>
  </cols>
  <sheetData>
    <row r="1" spans="1:3" ht="48" customHeight="1">
      <c r="A1" s="132" t="s">
        <v>0</v>
      </c>
      <c r="B1" s="132"/>
      <c r="C1" s="132"/>
    </row>
    <row r="2" spans="1:3" ht="15" customHeight="1">
      <c r="A2" s="2"/>
      <c r="B2" s="3"/>
      <c r="C2" s="4"/>
    </row>
    <row r="3" spans="1:3" ht="18">
      <c r="A3" s="133" t="s">
        <v>1</v>
      </c>
      <c r="B3" s="133"/>
      <c r="C3" s="133"/>
    </row>
    <row r="4" spans="1:3" ht="15">
      <c r="A4" s="5" t="s">
        <v>2</v>
      </c>
      <c r="B4" s="3"/>
      <c r="C4" s="3"/>
    </row>
    <row r="5" spans="1:3" ht="15" customHeight="1">
      <c r="A5" s="134" t="s">
        <v>3</v>
      </c>
      <c r="B5" s="134"/>
      <c r="C5" s="134"/>
    </row>
    <row r="6" spans="1:3" ht="8.25" customHeight="1">
      <c r="A6" s="141"/>
      <c r="B6" s="141"/>
      <c r="C6" s="141"/>
    </row>
    <row r="7" spans="1:3" ht="18.75" hidden="1">
      <c r="A7" s="114"/>
      <c r="B7" s="114"/>
      <c r="C7" s="114"/>
    </row>
    <row r="8" spans="1:3" ht="19.5" customHeight="1" hidden="1">
      <c r="A8" s="140"/>
      <c r="B8" s="140"/>
      <c r="C8" s="140"/>
    </row>
    <row r="9" spans="1:3" ht="15" customHeight="1">
      <c r="A9" s="143" t="s">
        <v>475</v>
      </c>
      <c r="B9" s="143"/>
      <c r="C9" s="143"/>
    </row>
    <row r="10" spans="1:3" ht="7.5" customHeight="1">
      <c r="A10" s="142"/>
      <c r="B10" s="142"/>
      <c r="C10" s="142"/>
    </row>
    <row r="11" spans="1:3" ht="15" customHeight="1">
      <c r="A11" s="135" t="s">
        <v>116</v>
      </c>
      <c r="B11" s="137" t="s">
        <v>4</v>
      </c>
      <c r="C11" s="139" t="s">
        <v>5</v>
      </c>
    </row>
    <row r="12" spans="1:3" ht="18" customHeight="1">
      <c r="A12" s="136"/>
      <c r="B12" s="138"/>
      <c r="C12" s="139"/>
    </row>
    <row r="13" spans="1:3" ht="15">
      <c r="A13" s="67" t="s">
        <v>6</v>
      </c>
      <c r="B13" s="68"/>
      <c r="C13" s="69"/>
    </row>
    <row r="14" spans="1:3" ht="15">
      <c r="A14" s="10" t="s">
        <v>299</v>
      </c>
      <c r="B14" s="7" t="s">
        <v>7</v>
      </c>
      <c r="C14" s="8">
        <v>320</v>
      </c>
    </row>
    <row r="15" spans="1:3" ht="15">
      <c r="A15" s="10" t="s">
        <v>300</v>
      </c>
      <c r="B15" s="7" t="s">
        <v>10</v>
      </c>
      <c r="C15" s="8">
        <v>330</v>
      </c>
    </row>
    <row r="16" spans="1:3" ht="15">
      <c r="A16" s="10" t="s">
        <v>301</v>
      </c>
      <c r="B16" s="7" t="s">
        <v>10</v>
      </c>
      <c r="C16" s="8">
        <v>340</v>
      </c>
    </row>
    <row r="17" spans="1:3" ht="15">
      <c r="A17" s="10" t="s">
        <v>302</v>
      </c>
      <c r="B17" s="7" t="s">
        <v>10</v>
      </c>
      <c r="C17" s="8">
        <v>325</v>
      </c>
    </row>
    <row r="18" spans="1:3" ht="15">
      <c r="A18" s="105" t="s">
        <v>451</v>
      </c>
      <c r="B18" s="7" t="s">
        <v>8</v>
      </c>
      <c r="C18" s="8">
        <v>320</v>
      </c>
    </row>
    <row r="19" spans="1:3" ht="15" customHeight="1">
      <c r="A19" s="77" t="s">
        <v>198</v>
      </c>
      <c r="B19" s="7" t="s">
        <v>7</v>
      </c>
      <c r="C19" s="8">
        <v>450</v>
      </c>
    </row>
    <row r="20" spans="1:3" ht="15">
      <c r="A20" s="10" t="s">
        <v>452</v>
      </c>
      <c r="B20" s="7" t="s">
        <v>9</v>
      </c>
      <c r="C20" s="8">
        <v>325</v>
      </c>
    </row>
    <row r="21" spans="1:3" ht="13.5" customHeight="1">
      <c r="A21" s="10" t="s">
        <v>453</v>
      </c>
      <c r="B21" s="7" t="s">
        <v>9</v>
      </c>
      <c r="C21" s="8">
        <v>310</v>
      </c>
    </row>
    <row r="22" spans="1:3" ht="15">
      <c r="A22" s="10" t="s">
        <v>401</v>
      </c>
      <c r="B22" s="7" t="s">
        <v>10</v>
      </c>
      <c r="C22" s="8">
        <v>340</v>
      </c>
    </row>
    <row r="23" spans="1:3" ht="15">
      <c r="A23" s="10" t="s">
        <v>402</v>
      </c>
      <c r="B23" s="7" t="s">
        <v>10</v>
      </c>
      <c r="C23" s="8">
        <v>330</v>
      </c>
    </row>
    <row r="24" spans="1:3" ht="15">
      <c r="A24" s="31" t="s">
        <v>403</v>
      </c>
      <c r="B24" s="22" t="s">
        <v>10</v>
      </c>
      <c r="C24" s="8">
        <v>310</v>
      </c>
    </row>
    <row r="25" spans="1:3" ht="15">
      <c r="A25" s="31" t="s">
        <v>404</v>
      </c>
      <c r="B25" s="22" t="s">
        <v>10</v>
      </c>
      <c r="C25" s="8">
        <v>300</v>
      </c>
    </row>
    <row r="26" spans="1:3" ht="15">
      <c r="A26" s="31" t="s">
        <v>405</v>
      </c>
      <c r="B26" s="22" t="s">
        <v>10</v>
      </c>
      <c r="C26" s="8">
        <v>300</v>
      </c>
    </row>
    <row r="27" spans="1:3" ht="15">
      <c r="A27" s="10" t="s">
        <v>406</v>
      </c>
      <c r="B27" s="7" t="s">
        <v>11</v>
      </c>
      <c r="C27" s="8">
        <v>290</v>
      </c>
    </row>
    <row r="28" spans="1:3" ht="15">
      <c r="A28" s="10" t="s">
        <v>407</v>
      </c>
      <c r="B28" s="7" t="s">
        <v>12</v>
      </c>
      <c r="C28" s="8">
        <v>310</v>
      </c>
    </row>
    <row r="29" spans="1:3" ht="15" customHeight="1">
      <c r="A29" s="10" t="s">
        <v>128</v>
      </c>
      <c r="B29" s="7" t="s">
        <v>13</v>
      </c>
      <c r="C29" s="8">
        <v>450</v>
      </c>
    </row>
    <row r="30" spans="1:3" ht="15.75" customHeight="1">
      <c r="A30" s="47" t="s">
        <v>173</v>
      </c>
      <c r="B30" s="48" t="s">
        <v>47</v>
      </c>
      <c r="C30" s="53">
        <v>570</v>
      </c>
    </row>
    <row r="31" spans="1:3" ht="15">
      <c r="A31" s="31" t="s">
        <v>15</v>
      </c>
      <c r="B31" s="7" t="s">
        <v>11</v>
      </c>
      <c r="C31" s="8">
        <v>295</v>
      </c>
    </row>
    <row r="32" spans="1:3" ht="15">
      <c r="A32" s="10" t="s">
        <v>365</v>
      </c>
      <c r="B32" s="7" t="s">
        <v>7</v>
      </c>
      <c r="C32" s="46">
        <v>280</v>
      </c>
    </row>
    <row r="33" spans="1:3" ht="15">
      <c r="A33" s="14" t="s">
        <v>16</v>
      </c>
      <c r="B33" s="7" t="s">
        <v>17</v>
      </c>
      <c r="C33" s="8">
        <v>315</v>
      </c>
    </row>
    <row r="34" spans="1:3" ht="15" customHeight="1">
      <c r="A34" s="110" t="s">
        <v>419</v>
      </c>
      <c r="B34" s="7" t="s">
        <v>17</v>
      </c>
      <c r="C34" s="8">
        <v>335</v>
      </c>
    </row>
    <row r="35" spans="1:3" ht="15" customHeight="1">
      <c r="A35" s="89" t="s">
        <v>204</v>
      </c>
      <c r="B35" s="87" t="s">
        <v>17</v>
      </c>
      <c r="C35" s="8">
        <v>390</v>
      </c>
    </row>
    <row r="36" spans="1:3" ht="15" customHeight="1">
      <c r="A36" s="90" t="s">
        <v>18</v>
      </c>
      <c r="B36" s="87" t="s">
        <v>9</v>
      </c>
      <c r="C36" s="8">
        <v>290</v>
      </c>
    </row>
    <row r="37" spans="1:3" ht="15" customHeight="1">
      <c r="A37" s="47" t="s">
        <v>207</v>
      </c>
      <c r="B37" s="88" t="s">
        <v>12</v>
      </c>
      <c r="C37" s="122">
        <v>700</v>
      </c>
    </row>
    <row r="38" spans="1:3" ht="15" customHeight="1">
      <c r="A38" s="47" t="s">
        <v>208</v>
      </c>
      <c r="B38" s="88" t="s">
        <v>12</v>
      </c>
      <c r="C38" s="122">
        <v>575</v>
      </c>
    </row>
    <row r="39" spans="1:3" ht="15" customHeight="1">
      <c r="A39" s="47" t="s">
        <v>209</v>
      </c>
      <c r="B39" s="88" t="s">
        <v>17</v>
      </c>
      <c r="C39" s="122" t="s">
        <v>136</v>
      </c>
    </row>
    <row r="40" spans="1:3" ht="15" customHeight="1">
      <c r="A40" s="47" t="s">
        <v>228</v>
      </c>
      <c r="B40" s="88" t="s">
        <v>8</v>
      </c>
      <c r="C40" s="122" t="s">
        <v>57</v>
      </c>
    </row>
    <row r="41" spans="1:3" ht="15" customHeight="1">
      <c r="A41" s="47" t="s">
        <v>239</v>
      </c>
      <c r="B41" s="88" t="s">
        <v>52</v>
      </c>
      <c r="C41" s="122" t="s">
        <v>174</v>
      </c>
    </row>
    <row r="42" spans="1:3" ht="15" customHeight="1">
      <c r="A42" s="47" t="s">
        <v>270</v>
      </c>
      <c r="B42" s="88" t="s">
        <v>12</v>
      </c>
      <c r="C42" s="8">
        <v>420</v>
      </c>
    </row>
    <row r="43" spans="1:3" ht="15" customHeight="1">
      <c r="A43" s="111" t="s">
        <v>304</v>
      </c>
      <c r="B43" s="97" t="s">
        <v>12</v>
      </c>
      <c r="C43" s="91">
        <v>340</v>
      </c>
    </row>
    <row r="44" spans="1:3" ht="15" customHeight="1">
      <c r="A44" s="47" t="s">
        <v>366</v>
      </c>
      <c r="B44" s="88" t="s">
        <v>12</v>
      </c>
      <c r="C44" s="8">
        <v>450</v>
      </c>
    </row>
    <row r="45" spans="1:3" ht="15">
      <c r="A45" s="47" t="s">
        <v>367</v>
      </c>
      <c r="B45" s="88" t="s">
        <v>12</v>
      </c>
      <c r="C45" s="123" t="s">
        <v>210</v>
      </c>
    </row>
    <row r="46" spans="1:3" ht="16.5" customHeight="1">
      <c r="A46" s="76" t="s">
        <v>435</v>
      </c>
      <c r="B46" s="48" t="s">
        <v>12</v>
      </c>
      <c r="C46" s="122" t="s">
        <v>42</v>
      </c>
    </row>
    <row r="47" spans="1:3" ht="15.75" customHeight="1">
      <c r="A47" s="113" t="s">
        <v>471</v>
      </c>
      <c r="B47" s="112" t="s">
        <v>9</v>
      </c>
      <c r="C47" s="124" t="s">
        <v>303</v>
      </c>
    </row>
    <row r="48" spans="1:3" ht="15.75" customHeight="1">
      <c r="A48" s="113" t="s">
        <v>224</v>
      </c>
      <c r="B48" s="88" t="s">
        <v>12</v>
      </c>
      <c r="C48" s="124" t="s">
        <v>43</v>
      </c>
    </row>
    <row r="49" spans="1:3" ht="15.75" customHeight="1">
      <c r="A49" s="113" t="s">
        <v>226</v>
      </c>
      <c r="B49" s="88" t="s">
        <v>12</v>
      </c>
      <c r="C49" s="124" t="s">
        <v>54</v>
      </c>
    </row>
    <row r="50" spans="1:3" ht="15.75" customHeight="1">
      <c r="A50" s="113" t="s">
        <v>347</v>
      </c>
      <c r="B50" s="88" t="s">
        <v>8</v>
      </c>
      <c r="C50" s="124">
        <v>360</v>
      </c>
    </row>
    <row r="51" spans="1:3" ht="15.75" customHeight="1">
      <c r="A51" s="113" t="s">
        <v>394</v>
      </c>
      <c r="B51" s="128" t="s">
        <v>393</v>
      </c>
      <c r="C51" s="124">
        <v>400</v>
      </c>
    </row>
    <row r="52" spans="1:3" ht="15.75" customHeight="1">
      <c r="A52" s="113" t="s">
        <v>418</v>
      </c>
      <c r="B52" s="128" t="s">
        <v>12</v>
      </c>
      <c r="C52" s="124">
        <v>310</v>
      </c>
    </row>
    <row r="53" spans="1:3" ht="15.75" customHeight="1">
      <c r="A53" s="113" t="s">
        <v>408</v>
      </c>
      <c r="B53" s="128" t="s">
        <v>12</v>
      </c>
      <c r="C53" s="124">
        <v>310</v>
      </c>
    </row>
    <row r="54" spans="1:3" ht="15.75" customHeight="1">
      <c r="A54" s="113" t="s">
        <v>420</v>
      </c>
      <c r="B54" s="128" t="s">
        <v>12</v>
      </c>
      <c r="C54" s="124">
        <v>330</v>
      </c>
    </row>
    <row r="55" spans="1:3" ht="15.75" customHeight="1">
      <c r="A55" s="113" t="s">
        <v>474</v>
      </c>
      <c r="B55" s="128" t="s">
        <v>12</v>
      </c>
      <c r="C55" s="124">
        <v>320</v>
      </c>
    </row>
    <row r="56" spans="1:3" ht="26.25" customHeight="1">
      <c r="A56" s="113" t="s">
        <v>476</v>
      </c>
      <c r="B56" s="128" t="s">
        <v>12</v>
      </c>
      <c r="C56" s="124">
        <v>640</v>
      </c>
    </row>
    <row r="57" spans="1:3" ht="15" customHeight="1">
      <c r="A57" s="98" t="s">
        <v>177</v>
      </c>
      <c r="B57" s="99" t="s">
        <v>17</v>
      </c>
      <c r="C57" s="100">
        <v>480</v>
      </c>
    </row>
    <row r="58" spans="1:3" ht="15">
      <c r="A58" s="90" t="s">
        <v>21</v>
      </c>
      <c r="B58" s="95" t="s">
        <v>9</v>
      </c>
      <c r="C58" s="96">
        <v>330</v>
      </c>
    </row>
    <row r="59" spans="1:3" ht="15" customHeight="1">
      <c r="A59" s="98" t="s">
        <v>458</v>
      </c>
      <c r="B59" s="99" t="s">
        <v>459</v>
      </c>
      <c r="C59" s="100">
        <v>450</v>
      </c>
    </row>
    <row r="60" spans="1:3" ht="15">
      <c r="A60" s="98" t="s">
        <v>460</v>
      </c>
      <c r="B60" s="95" t="s">
        <v>47</v>
      </c>
      <c r="C60" s="96">
        <v>285</v>
      </c>
    </row>
    <row r="61" spans="1:3" ht="15">
      <c r="A61" s="92" t="s">
        <v>22</v>
      </c>
      <c r="B61" s="93"/>
      <c r="C61" s="94"/>
    </row>
    <row r="62" spans="1:3" ht="15">
      <c r="A62" s="31" t="s">
        <v>162</v>
      </c>
      <c r="B62" s="21" t="s">
        <v>13</v>
      </c>
      <c r="C62" s="8">
        <v>180</v>
      </c>
    </row>
    <row r="63" spans="1:3" ht="15">
      <c r="A63" s="31" t="s">
        <v>168</v>
      </c>
      <c r="B63" s="21" t="s">
        <v>23</v>
      </c>
      <c r="C63" s="46">
        <v>130</v>
      </c>
    </row>
    <row r="64" spans="1:3" ht="15" customHeight="1">
      <c r="A64" s="31" t="s">
        <v>161</v>
      </c>
      <c r="B64" s="21" t="s">
        <v>12</v>
      </c>
      <c r="C64" s="8">
        <v>250</v>
      </c>
    </row>
    <row r="65" spans="1:3" ht="14.25" customHeight="1">
      <c r="A65" s="31" t="s">
        <v>165</v>
      </c>
      <c r="B65" s="21" t="s">
        <v>12</v>
      </c>
      <c r="C65" s="8">
        <v>260</v>
      </c>
    </row>
    <row r="66" spans="1:3" ht="15">
      <c r="A66" s="31" t="s">
        <v>164</v>
      </c>
      <c r="B66" s="21" t="s">
        <v>11</v>
      </c>
      <c r="C66" s="8">
        <v>220</v>
      </c>
    </row>
    <row r="67" spans="1:3" ht="15.75" customHeight="1">
      <c r="A67" s="31" t="s">
        <v>167</v>
      </c>
      <c r="B67" s="22" t="s">
        <v>25</v>
      </c>
      <c r="C67" s="8">
        <v>175</v>
      </c>
    </row>
    <row r="68" spans="1:3" ht="15.75" customHeight="1">
      <c r="A68" s="47" t="s">
        <v>196</v>
      </c>
      <c r="B68" s="48" t="s">
        <v>27</v>
      </c>
      <c r="C68" s="48" t="s">
        <v>84</v>
      </c>
    </row>
    <row r="69" spans="1:3" ht="15">
      <c r="A69" s="31" t="s">
        <v>193</v>
      </c>
      <c r="B69" s="22" t="s">
        <v>11</v>
      </c>
      <c r="C69" s="8">
        <v>260</v>
      </c>
    </row>
    <row r="70" spans="1:3" ht="15">
      <c r="A70" s="31" t="s">
        <v>163</v>
      </c>
      <c r="B70" s="22" t="s">
        <v>12</v>
      </c>
      <c r="C70" s="8">
        <v>285</v>
      </c>
    </row>
    <row r="71" spans="1:3" ht="15">
      <c r="A71" s="31" t="s">
        <v>170</v>
      </c>
      <c r="B71" s="21" t="s">
        <v>12</v>
      </c>
      <c r="C71" s="8">
        <v>320</v>
      </c>
    </row>
    <row r="72" spans="1:3" ht="15">
      <c r="A72" s="31" t="s">
        <v>171</v>
      </c>
      <c r="B72" s="22" t="s">
        <v>370</v>
      </c>
      <c r="C72" s="8">
        <v>280</v>
      </c>
    </row>
    <row r="73" spans="1:3" ht="15">
      <c r="A73" s="31" t="s">
        <v>369</v>
      </c>
      <c r="B73" s="21" t="s">
        <v>13</v>
      </c>
      <c r="C73" s="8">
        <v>275</v>
      </c>
    </row>
    <row r="74" spans="1:3" ht="15">
      <c r="A74" s="47" t="s">
        <v>377</v>
      </c>
      <c r="B74" s="63" t="s">
        <v>23</v>
      </c>
      <c r="C74" s="48" t="s">
        <v>84</v>
      </c>
    </row>
    <row r="75" spans="1:3" ht="15">
      <c r="A75" s="31" t="s">
        <v>368</v>
      </c>
      <c r="B75" s="21" t="s">
        <v>20</v>
      </c>
      <c r="C75" s="8">
        <v>340</v>
      </c>
    </row>
    <row r="76" spans="1:3" ht="15">
      <c r="A76" s="31" t="s">
        <v>197</v>
      </c>
      <c r="B76" s="21" t="s">
        <v>146</v>
      </c>
      <c r="C76" s="8">
        <v>120</v>
      </c>
    </row>
    <row r="77" spans="1:3" ht="15">
      <c r="A77" s="31" t="s">
        <v>26</v>
      </c>
      <c r="B77" s="15" t="s">
        <v>27</v>
      </c>
      <c r="C77" s="13" t="s">
        <v>28</v>
      </c>
    </row>
    <row r="78" spans="1:3" ht="15">
      <c r="A78" s="31" t="s">
        <v>378</v>
      </c>
      <c r="B78" s="15" t="s">
        <v>11</v>
      </c>
      <c r="C78" s="13">
        <v>200</v>
      </c>
    </row>
    <row r="79" spans="1:3" ht="15">
      <c r="A79" s="31" t="s">
        <v>222</v>
      </c>
      <c r="B79" s="15" t="s">
        <v>29</v>
      </c>
      <c r="C79" s="13">
        <v>200</v>
      </c>
    </row>
    <row r="80" spans="1:3" ht="23.25" customHeight="1">
      <c r="A80" s="32" t="s">
        <v>223</v>
      </c>
      <c r="B80" s="15" t="s">
        <v>29</v>
      </c>
      <c r="C80" s="13">
        <v>250</v>
      </c>
    </row>
    <row r="81" spans="1:3" ht="15">
      <c r="A81" s="31" t="s">
        <v>398</v>
      </c>
      <c r="B81" s="15" t="s">
        <v>8</v>
      </c>
      <c r="C81" s="13">
        <v>290</v>
      </c>
    </row>
    <row r="82" spans="1:3" ht="15.75" customHeight="1">
      <c r="A82" s="31" t="s">
        <v>172</v>
      </c>
      <c r="B82" s="15" t="s">
        <v>27</v>
      </c>
      <c r="C82" s="13">
        <v>160</v>
      </c>
    </row>
    <row r="83" spans="1:3" ht="15">
      <c r="A83" s="31" t="s">
        <v>169</v>
      </c>
      <c r="B83" s="15" t="s">
        <v>11</v>
      </c>
      <c r="C83" s="13">
        <v>205</v>
      </c>
    </row>
    <row r="84" spans="1:3" ht="15">
      <c r="A84" s="31" t="s">
        <v>376</v>
      </c>
      <c r="B84" s="15" t="s">
        <v>20</v>
      </c>
      <c r="C84" s="13">
        <v>340</v>
      </c>
    </row>
    <row r="85" spans="1:3" ht="15">
      <c r="A85" s="31" t="s">
        <v>371</v>
      </c>
      <c r="B85" s="15" t="s">
        <v>9</v>
      </c>
      <c r="C85" s="13">
        <v>315</v>
      </c>
    </row>
    <row r="86" spans="1:3" ht="15">
      <c r="A86" s="31" t="s">
        <v>372</v>
      </c>
      <c r="B86" s="15" t="s">
        <v>20</v>
      </c>
      <c r="C86" s="13">
        <v>325</v>
      </c>
    </row>
    <row r="87" spans="1:3" ht="15">
      <c r="A87" s="31" t="s">
        <v>373</v>
      </c>
      <c r="B87" s="15" t="s">
        <v>20</v>
      </c>
      <c r="C87" s="13">
        <v>315</v>
      </c>
    </row>
    <row r="88" spans="1:3" ht="15">
      <c r="A88" s="31" t="s">
        <v>374</v>
      </c>
      <c r="B88" s="15" t="s">
        <v>11</v>
      </c>
      <c r="C88" s="13">
        <v>230</v>
      </c>
    </row>
    <row r="89" spans="1:3" ht="15">
      <c r="A89" s="31" t="s">
        <v>375</v>
      </c>
      <c r="B89" s="15" t="s">
        <v>11</v>
      </c>
      <c r="C89" s="8">
        <v>195</v>
      </c>
    </row>
    <row r="90" spans="1:3" ht="15">
      <c r="A90" s="32" t="s">
        <v>379</v>
      </c>
      <c r="B90" s="15" t="s">
        <v>12</v>
      </c>
      <c r="C90" s="8">
        <v>275</v>
      </c>
    </row>
    <row r="91" spans="1:3" ht="15">
      <c r="A91" s="31" t="s">
        <v>399</v>
      </c>
      <c r="B91" s="15" t="s">
        <v>9</v>
      </c>
      <c r="C91" s="8">
        <v>320</v>
      </c>
    </row>
    <row r="92" spans="1:3" ht="15">
      <c r="A92" s="32" t="s">
        <v>34</v>
      </c>
      <c r="B92" s="15" t="s">
        <v>20</v>
      </c>
      <c r="C92" s="8">
        <v>330</v>
      </c>
    </row>
    <row r="93" spans="1:3" ht="15.75" customHeight="1">
      <c r="A93" s="130" t="s">
        <v>271</v>
      </c>
      <c r="B93" s="15" t="s">
        <v>12</v>
      </c>
      <c r="C93" s="8">
        <v>340</v>
      </c>
    </row>
    <row r="94" spans="1:3" ht="15.75" customHeight="1">
      <c r="A94" s="32" t="s">
        <v>434</v>
      </c>
      <c r="B94" s="15" t="s">
        <v>12</v>
      </c>
      <c r="C94" s="8">
        <v>220</v>
      </c>
    </row>
    <row r="95" spans="1:3" ht="15.75" customHeight="1">
      <c r="A95" s="32" t="s">
        <v>219</v>
      </c>
      <c r="B95" s="15" t="s">
        <v>9</v>
      </c>
      <c r="C95" s="8">
        <v>380</v>
      </c>
    </row>
    <row r="96" spans="1:3" ht="16.5" customHeight="1">
      <c r="A96" s="32" t="s">
        <v>220</v>
      </c>
      <c r="B96" s="15" t="s">
        <v>12</v>
      </c>
      <c r="C96" s="8">
        <v>380</v>
      </c>
    </row>
    <row r="97" spans="1:3" ht="15">
      <c r="A97" s="31" t="s">
        <v>36</v>
      </c>
      <c r="B97" s="15" t="s">
        <v>12</v>
      </c>
      <c r="C97" s="8">
        <v>210</v>
      </c>
    </row>
    <row r="98" spans="1:3" ht="15">
      <c r="A98" s="31" t="s">
        <v>37</v>
      </c>
      <c r="B98" s="21" t="s">
        <v>38</v>
      </c>
      <c r="C98" s="8">
        <v>220</v>
      </c>
    </row>
    <row r="99" spans="1:3" ht="15">
      <c r="A99" s="131" t="s">
        <v>39</v>
      </c>
      <c r="B99" s="15"/>
      <c r="C99" s="23"/>
    </row>
    <row r="100" spans="1:3" ht="15">
      <c r="A100" s="79" t="s">
        <v>273</v>
      </c>
      <c r="B100" s="21" t="s">
        <v>40</v>
      </c>
      <c r="C100" s="18" t="s">
        <v>14</v>
      </c>
    </row>
    <row r="101" spans="1:3" ht="15">
      <c r="A101" s="31" t="s">
        <v>275</v>
      </c>
      <c r="B101" s="21" t="s">
        <v>41</v>
      </c>
      <c r="C101" s="18" t="s">
        <v>42</v>
      </c>
    </row>
    <row r="102" spans="1:3" ht="15">
      <c r="A102" s="31" t="s">
        <v>277</v>
      </c>
      <c r="B102" s="21" t="s">
        <v>41</v>
      </c>
      <c r="C102" s="18">
        <v>515</v>
      </c>
    </row>
    <row r="103" spans="1:3" ht="15">
      <c r="A103" s="79" t="s">
        <v>276</v>
      </c>
      <c r="B103" s="21" t="s">
        <v>41</v>
      </c>
      <c r="C103" s="18">
        <v>505</v>
      </c>
    </row>
    <row r="104" spans="1:3" ht="15">
      <c r="A104" s="79" t="s">
        <v>200</v>
      </c>
      <c r="B104" s="21" t="s">
        <v>142</v>
      </c>
      <c r="C104" s="18">
        <v>300</v>
      </c>
    </row>
    <row r="105" spans="1:3" ht="15">
      <c r="A105" s="31" t="s">
        <v>278</v>
      </c>
      <c r="B105" s="22" t="s">
        <v>11</v>
      </c>
      <c r="C105" s="8" t="s">
        <v>35</v>
      </c>
    </row>
    <row r="106" spans="1:3" ht="15">
      <c r="A106" s="31" t="s">
        <v>272</v>
      </c>
      <c r="B106" s="15" t="s">
        <v>11</v>
      </c>
      <c r="C106" s="13">
        <v>340</v>
      </c>
    </row>
    <row r="107" spans="1:3" ht="15">
      <c r="A107" s="31" t="s">
        <v>360</v>
      </c>
      <c r="B107" s="15" t="s">
        <v>11</v>
      </c>
      <c r="C107" s="8">
        <v>320</v>
      </c>
    </row>
    <row r="108" spans="1:3" ht="15">
      <c r="A108" s="31" t="s">
        <v>436</v>
      </c>
      <c r="B108" s="22" t="s">
        <v>46</v>
      </c>
      <c r="C108" s="8">
        <v>230</v>
      </c>
    </row>
    <row r="109" spans="1:3" ht="15">
      <c r="A109" s="31" t="s">
        <v>433</v>
      </c>
      <c r="B109" s="22" t="s">
        <v>46</v>
      </c>
      <c r="C109" s="8">
        <v>245</v>
      </c>
    </row>
    <row r="110" spans="1:3" ht="15">
      <c r="A110" s="31" t="s">
        <v>279</v>
      </c>
      <c r="B110" s="22" t="s">
        <v>47</v>
      </c>
      <c r="C110" s="8">
        <v>340</v>
      </c>
    </row>
    <row r="111" spans="1:3" ht="15">
      <c r="A111" s="31" t="s">
        <v>48</v>
      </c>
      <c r="B111" s="21" t="s">
        <v>11</v>
      </c>
      <c r="C111" s="8" t="s">
        <v>44</v>
      </c>
    </row>
    <row r="112" spans="1:3" ht="15">
      <c r="A112" s="31" t="s">
        <v>450</v>
      </c>
      <c r="B112" s="22" t="s">
        <v>11</v>
      </c>
      <c r="C112" s="8">
        <v>270</v>
      </c>
    </row>
    <row r="113" spans="1:3" ht="15">
      <c r="A113" s="64" t="s">
        <v>414</v>
      </c>
      <c r="B113" s="22" t="s">
        <v>11</v>
      </c>
      <c r="C113" s="8">
        <v>260</v>
      </c>
    </row>
    <row r="114" spans="1:3" ht="15">
      <c r="A114" s="65" t="s">
        <v>417</v>
      </c>
      <c r="B114" s="22" t="s">
        <v>20</v>
      </c>
      <c r="C114" s="8">
        <v>300</v>
      </c>
    </row>
    <row r="115" spans="1:3" ht="15">
      <c r="A115" s="64" t="s">
        <v>298</v>
      </c>
      <c r="B115" s="22" t="s">
        <v>10</v>
      </c>
      <c r="C115" s="8">
        <v>330</v>
      </c>
    </row>
    <row r="116" spans="1:3" ht="15">
      <c r="A116" s="64" t="s">
        <v>49</v>
      </c>
      <c r="B116" s="22" t="s">
        <v>12</v>
      </c>
      <c r="C116" s="8">
        <v>310</v>
      </c>
    </row>
    <row r="117" spans="1:3" ht="15">
      <c r="A117" s="64" t="s">
        <v>416</v>
      </c>
      <c r="B117" s="22" t="s">
        <v>20</v>
      </c>
      <c r="C117" s="8">
        <v>265</v>
      </c>
    </row>
    <row r="118" spans="1:3" ht="15">
      <c r="A118" s="64" t="s">
        <v>50</v>
      </c>
      <c r="B118" s="22" t="s">
        <v>11</v>
      </c>
      <c r="C118" s="8">
        <v>335</v>
      </c>
    </row>
    <row r="119" spans="1:3" ht="15">
      <c r="A119" s="64" t="s">
        <v>295</v>
      </c>
      <c r="B119" s="22" t="s">
        <v>12</v>
      </c>
      <c r="C119" s="8">
        <v>370</v>
      </c>
    </row>
    <row r="120" spans="1:3" ht="15">
      <c r="A120" s="64" t="s">
        <v>415</v>
      </c>
      <c r="B120" s="22" t="s">
        <v>7</v>
      </c>
      <c r="C120" s="8">
        <v>420</v>
      </c>
    </row>
    <row r="121" spans="1:3" ht="15">
      <c r="A121" s="64" t="s">
        <v>51</v>
      </c>
      <c r="B121" s="21" t="s">
        <v>7</v>
      </c>
      <c r="C121" s="8">
        <v>430</v>
      </c>
    </row>
    <row r="122" spans="1:3" ht="15">
      <c r="A122" s="25" t="s">
        <v>339</v>
      </c>
      <c r="B122" s="22" t="s">
        <v>12</v>
      </c>
      <c r="C122" s="8">
        <v>300</v>
      </c>
    </row>
    <row r="123" spans="1:3" ht="15">
      <c r="A123" s="127" t="s">
        <v>338</v>
      </c>
      <c r="B123" s="22" t="s">
        <v>12</v>
      </c>
      <c r="C123" s="8">
        <v>300</v>
      </c>
    </row>
    <row r="124" spans="1:3" ht="15">
      <c r="A124" s="25" t="s">
        <v>297</v>
      </c>
      <c r="B124" s="22" t="s">
        <v>9</v>
      </c>
      <c r="C124" s="8">
        <v>310</v>
      </c>
    </row>
    <row r="125" spans="1:3" ht="15">
      <c r="A125" s="31" t="s">
        <v>280</v>
      </c>
      <c r="B125" s="22" t="s">
        <v>8</v>
      </c>
      <c r="C125" s="8">
        <v>310</v>
      </c>
    </row>
    <row r="126" spans="1:3" ht="15">
      <c r="A126" s="47" t="s">
        <v>282</v>
      </c>
      <c r="B126" s="63" t="s">
        <v>337</v>
      </c>
      <c r="C126" s="53">
        <v>240</v>
      </c>
    </row>
    <row r="127" spans="1:3" ht="15">
      <c r="A127" s="126" t="s">
        <v>336</v>
      </c>
      <c r="B127" s="63" t="s">
        <v>337</v>
      </c>
      <c r="C127" s="8">
        <v>240</v>
      </c>
    </row>
    <row r="128" spans="1:3" ht="15">
      <c r="A128" s="31" t="s">
        <v>281</v>
      </c>
      <c r="B128" s="21" t="s">
        <v>52</v>
      </c>
      <c r="C128" s="8">
        <v>320</v>
      </c>
    </row>
    <row r="129" spans="1:3" ht="15">
      <c r="A129" s="31" t="s">
        <v>247</v>
      </c>
      <c r="B129" s="21" t="s">
        <v>11</v>
      </c>
      <c r="C129" s="8">
        <v>260</v>
      </c>
    </row>
    <row r="130" spans="1:3" ht="15" customHeight="1">
      <c r="A130" s="31" t="s">
        <v>217</v>
      </c>
      <c r="B130" s="21" t="s">
        <v>38</v>
      </c>
      <c r="C130" s="8">
        <v>470</v>
      </c>
    </row>
    <row r="131" spans="1:3" ht="15">
      <c r="A131" s="47" t="s">
        <v>143</v>
      </c>
      <c r="B131" s="63" t="s">
        <v>142</v>
      </c>
      <c r="C131" s="8">
        <v>300</v>
      </c>
    </row>
    <row r="132" spans="1:3" ht="15">
      <c r="A132" s="10" t="s">
        <v>413</v>
      </c>
      <c r="B132" s="16" t="s">
        <v>12</v>
      </c>
      <c r="C132" s="8">
        <v>535</v>
      </c>
    </row>
    <row r="133" spans="1:3" ht="15">
      <c r="A133" s="64" t="s">
        <v>412</v>
      </c>
      <c r="B133" s="21" t="s">
        <v>11</v>
      </c>
      <c r="C133" s="8">
        <v>300</v>
      </c>
    </row>
    <row r="134" spans="1:3" ht="15">
      <c r="A134" s="64" t="s">
        <v>53</v>
      </c>
      <c r="B134" s="21" t="s">
        <v>17</v>
      </c>
      <c r="C134" s="8" t="s">
        <v>54</v>
      </c>
    </row>
    <row r="135" spans="1:3" ht="15.75" customHeight="1">
      <c r="A135" s="64" t="s">
        <v>55</v>
      </c>
      <c r="B135" s="21" t="s">
        <v>20</v>
      </c>
      <c r="C135" s="8">
        <v>355</v>
      </c>
    </row>
    <row r="136" spans="1:3" ht="15">
      <c r="A136" s="66" t="s">
        <v>58</v>
      </c>
      <c r="B136" s="21" t="s">
        <v>17</v>
      </c>
      <c r="C136" s="8">
        <v>375</v>
      </c>
    </row>
    <row r="137" spans="1:3" ht="15">
      <c r="A137" s="64" t="s">
        <v>59</v>
      </c>
      <c r="B137" s="21" t="s">
        <v>12</v>
      </c>
      <c r="C137" s="8">
        <v>480</v>
      </c>
    </row>
    <row r="138" spans="1:3" ht="15">
      <c r="A138" s="64" t="s">
        <v>60</v>
      </c>
      <c r="B138" s="21" t="s">
        <v>17</v>
      </c>
      <c r="C138" s="8">
        <v>575</v>
      </c>
    </row>
    <row r="139" spans="1:3" ht="15">
      <c r="A139" s="64" t="s">
        <v>61</v>
      </c>
      <c r="B139" s="21" t="s">
        <v>20</v>
      </c>
      <c r="C139" s="8">
        <v>330</v>
      </c>
    </row>
    <row r="140" spans="1:3" ht="15">
      <c r="A140" s="78" t="s">
        <v>62</v>
      </c>
      <c r="B140" s="21" t="s">
        <v>20</v>
      </c>
      <c r="C140" s="8">
        <v>315</v>
      </c>
    </row>
    <row r="141" spans="1:3" ht="15">
      <c r="A141" s="66" t="s">
        <v>63</v>
      </c>
      <c r="B141" s="16" t="s">
        <v>17</v>
      </c>
      <c r="C141" s="8">
        <v>570</v>
      </c>
    </row>
    <row r="142" spans="1:3" ht="15">
      <c r="A142" s="66" t="s">
        <v>64</v>
      </c>
      <c r="B142" s="21" t="s">
        <v>17</v>
      </c>
      <c r="C142" s="8">
        <v>420</v>
      </c>
    </row>
    <row r="143" spans="1:3" ht="15">
      <c r="A143" s="66" t="s">
        <v>65</v>
      </c>
      <c r="B143" s="16" t="s">
        <v>12</v>
      </c>
      <c r="C143" s="8">
        <v>280</v>
      </c>
    </row>
    <row r="144" spans="1:3" ht="15">
      <c r="A144" s="66" t="s">
        <v>66</v>
      </c>
      <c r="B144" s="21" t="s">
        <v>12</v>
      </c>
      <c r="C144" s="8" t="s">
        <v>305</v>
      </c>
    </row>
    <row r="145" spans="1:3" ht="15">
      <c r="A145" s="20" t="s">
        <v>67</v>
      </c>
      <c r="B145" s="21" t="s">
        <v>12</v>
      </c>
      <c r="C145" s="8">
        <v>380</v>
      </c>
    </row>
    <row r="146" spans="1:3" ht="15">
      <c r="A146" s="20" t="s">
        <v>131</v>
      </c>
      <c r="B146" s="21" t="s">
        <v>38</v>
      </c>
      <c r="C146" s="8" t="s">
        <v>69</v>
      </c>
    </row>
    <row r="147" spans="1:3" ht="15" customHeight="1">
      <c r="A147" s="20" t="s">
        <v>205</v>
      </c>
      <c r="B147" s="21" t="s">
        <v>12</v>
      </c>
      <c r="C147" s="8">
        <v>320</v>
      </c>
    </row>
    <row r="148" spans="1:3" ht="15" customHeight="1">
      <c r="A148" s="20" t="s">
        <v>206</v>
      </c>
      <c r="B148" s="21" t="s">
        <v>20</v>
      </c>
      <c r="C148" s="8">
        <v>450</v>
      </c>
    </row>
    <row r="149" spans="1:3" ht="15" customHeight="1">
      <c r="A149" s="31" t="s">
        <v>236</v>
      </c>
      <c r="B149" s="21" t="s">
        <v>56</v>
      </c>
      <c r="C149" s="8">
        <v>630</v>
      </c>
    </row>
    <row r="150" spans="1:3" ht="15" customHeight="1">
      <c r="A150" s="20" t="s">
        <v>211</v>
      </c>
      <c r="B150" s="21" t="s">
        <v>12</v>
      </c>
      <c r="C150" s="8">
        <v>320</v>
      </c>
    </row>
    <row r="151" spans="1:3" ht="15.75" customHeight="1">
      <c r="A151" s="20" t="s">
        <v>230</v>
      </c>
      <c r="B151" s="21" t="s">
        <v>12</v>
      </c>
      <c r="C151" s="8">
        <v>320</v>
      </c>
    </row>
    <row r="152" spans="1:3" ht="15" customHeight="1">
      <c r="A152" s="20" t="s">
        <v>235</v>
      </c>
      <c r="B152" s="21" t="s">
        <v>17</v>
      </c>
      <c r="C152" s="8">
        <v>480</v>
      </c>
    </row>
    <row r="153" spans="1:3" ht="15" customHeight="1">
      <c r="A153" s="20" t="s">
        <v>248</v>
      </c>
      <c r="B153" s="21" t="s">
        <v>17</v>
      </c>
      <c r="C153" s="8">
        <v>600</v>
      </c>
    </row>
    <row r="154" spans="1:3" ht="15" customHeight="1">
      <c r="A154" s="20" t="s">
        <v>249</v>
      </c>
      <c r="B154" s="21" t="s">
        <v>9</v>
      </c>
      <c r="C154" s="8">
        <v>320</v>
      </c>
    </row>
    <row r="155" spans="1:3" ht="15" customHeight="1">
      <c r="A155" s="20" t="s">
        <v>250</v>
      </c>
      <c r="B155" s="21" t="s">
        <v>9</v>
      </c>
      <c r="C155" s="8">
        <v>300</v>
      </c>
    </row>
    <row r="156" spans="1:3" ht="15" customHeight="1">
      <c r="A156" s="20" t="s">
        <v>251</v>
      </c>
      <c r="B156" s="21" t="s">
        <v>12</v>
      </c>
      <c r="C156" s="8">
        <v>200</v>
      </c>
    </row>
    <row r="157" spans="1:3" ht="15" customHeight="1">
      <c r="A157" s="20" t="s">
        <v>252</v>
      </c>
      <c r="B157" s="21" t="s">
        <v>9</v>
      </c>
      <c r="C157" s="8">
        <v>630</v>
      </c>
    </row>
    <row r="158" spans="1:3" ht="15.75" customHeight="1">
      <c r="A158" s="20" t="s">
        <v>253</v>
      </c>
      <c r="B158" s="21" t="s">
        <v>8</v>
      </c>
      <c r="C158" s="8">
        <v>615</v>
      </c>
    </row>
    <row r="159" spans="1:3" ht="15.75" customHeight="1">
      <c r="A159" s="20" t="s">
        <v>227</v>
      </c>
      <c r="B159" s="21" t="s">
        <v>9</v>
      </c>
      <c r="C159" s="8">
        <v>360</v>
      </c>
    </row>
    <row r="160" spans="1:3" ht="15.75" customHeight="1">
      <c r="A160" s="20" t="s">
        <v>432</v>
      </c>
      <c r="B160" s="21" t="s">
        <v>17</v>
      </c>
      <c r="C160" s="8">
        <v>540</v>
      </c>
    </row>
    <row r="161" spans="1:3" ht="15.75" customHeight="1">
      <c r="A161" s="20" t="s">
        <v>472</v>
      </c>
      <c r="B161" s="21" t="s">
        <v>12</v>
      </c>
      <c r="C161" s="8">
        <v>210</v>
      </c>
    </row>
    <row r="162" spans="1:3" ht="15.75" customHeight="1">
      <c r="A162" s="20" t="s">
        <v>283</v>
      </c>
      <c r="B162" s="21" t="s">
        <v>12</v>
      </c>
      <c r="C162" s="8">
        <v>370</v>
      </c>
    </row>
    <row r="163" spans="1:3" ht="15" customHeight="1">
      <c r="A163" s="20" t="s">
        <v>284</v>
      </c>
      <c r="B163" s="21" t="s">
        <v>12</v>
      </c>
      <c r="C163" s="8">
        <v>300</v>
      </c>
    </row>
    <row r="164" spans="1:3" ht="15" customHeight="1">
      <c r="A164" s="20" t="s">
        <v>446</v>
      </c>
      <c r="B164" s="21" t="s">
        <v>12</v>
      </c>
      <c r="C164" s="8">
        <v>350</v>
      </c>
    </row>
    <row r="165" spans="1:3" ht="15" customHeight="1">
      <c r="A165" s="20" t="s">
        <v>443</v>
      </c>
      <c r="B165" s="21" t="s">
        <v>10</v>
      </c>
      <c r="C165" s="8">
        <v>360</v>
      </c>
    </row>
    <row r="166" spans="1:3" ht="25.5" customHeight="1">
      <c r="A166" s="20" t="s">
        <v>454</v>
      </c>
      <c r="B166" s="21" t="s">
        <v>12</v>
      </c>
      <c r="C166" s="8">
        <v>670</v>
      </c>
    </row>
    <row r="167" spans="1:3" ht="16.5" customHeight="1">
      <c r="A167" s="20" t="s">
        <v>468</v>
      </c>
      <c r="B167" s="21" t="s">
        <v>12</v>
      </c>
      <c r="C167" s="8">
        <v>530</v>
      </c>
    </row>
    <row r="168" spans="1:3" ht="15">
      <c r="A168" s="54" t="s">
        <v>187</v>
      </c>
      <c r="B168" s="21" t="s">
        <v>70</v>
      </c>
      <c r="C168" s="8">
        <v>265</v>
      </c>
    </row>
    <row r="169" spans="1:3" ht="15">
      <c r="A169" s="54" t="s">
        <v>461</v>
      </c>
      <c r="B169" s="21" t="s">
        <v>20</v>
      </c>
      <c r="C169" s="8">
        <v>235</v>
      </c>
    </row>
    <row r="170" spans="1:3" ht="15">
      <c r="A170" s="54" t="s">
        <v>179</v>
      </c>
      <c r="B170" s="21" t="s">
        <v>17</v>
      </c>
      <c r="C170" s="8">
        <v>365</v>
      </c>
    </row>
    <row r="171" spans="1:3" ht="15">
      <c r="A171" s="54" t="s">
        <v>202</v>
      </c>
      <c r="B171" s="21" t="s">
        <v>17</v>
      </c>
      <c r="C171" s="8">
        <v>280</v>
      </c>
    </row>
    <row r="172" spans="1:3" ht="15">
      <c r="A172" s="54" t="s">
        <v>334</v>
      </c>
      <c r="B172" s="21" t="s">
        <v>17</v>
      </c>
      <c r="C172" s="8">
        <v>280</v>
      </c>
    </row>
    <row r="173" spans="1:3" ht="15">
      <c r="A173" s="72" t="s">
        <v>71</v>
      </c>
      <c r="B173" s="70"/>
      <c r="C173" s="71"/>
    </row>
    <row r="174" spans="1:3" ht="15">
      <c r="A174" s="10" t="s">
        <v>308</v>
      </c>
      <c r="B174" s="11" t="s">
        <v>38</v>
      </c>
      <c r="C174" s="8">
        <v>180</v>
      </c>
    </row>
    <row r="175" spans="1:3" ht="14.25" customHeight="1">
      <c r="A175" s="31" t="s">
        <v>309</v>
      </c>
      <c r="B175" s="21" t="s">
        <v>12</v>
      </c>
      <c r="C175" s="8">
        <v>200</v>
      </c>
    </row>
    <row r="176" spans="1:3" ht="15">
      <c r="A176" s="31" t="s">
        <v>310</v>
      </c>
      <c r="B176" s="22" t="s">
        <v>17</v>
      </c>
      <c r="C176" s="8">
        <v>195</v>
      </c>
    </row>
    <row r="177" spans="1:3" ht="15">
      <c r="A177" s="31" t="s">
        <v>313</v>
      </c>
      <c r="B177" s="21" t="s">
        <v>11</v>
      </c>
      <c r="C177" s="8">
        <v>180</v>
      </c>
    </row>
    <row r="178" spans="1:3" ht="15">
      <c r="A178" s="31" t="s">
        <v>311</v>
      </c>
      <c r="B178" s="22" t="s">
        <v>7</v>
      </c>
      <c r="C178" s="8">
        <v>215</v>
      </c>
    </row>
    <row r="179" spans="1:3" ht="15">
      <c r="A179" s="31" t="s">
        <v>312</v>
      </c>
      <c r="B179" s="21" t="s">
        <v>12</v>
      </c>
      <c r="C179" s="8">
        <v>240</v>
      </c>
    </row>
    <row r="180" spans="1:3" ht="15">
      <c r="A180" s="31" t="s">
        <v>380</v>
      </c>
      <c r="B180" s="22" t="s">
        <v>47</v>
      </c>
      <c r="C180" s="8">
        <v>200</v>
      </c>
    </row>
    <row r="181" spans="1:3" ht="15" customHeight="1">
      <c r="A181" s="31" t="s">
        <v>381</v>
      </c>
      <c r="B181" s="22" t="s">
        <v>11</v>
      </c>
      <c r="C181" s="8">
        <v>220</v>
      </c>
    </row>
    <row r="182" spans="1:3" ht="15">
      <c r="A182" s="79" t="s">
        <v>166</v>
      </c>
      <c r="B182" s="15" t="s">
        <v>11</v>
      </c>
      <c r="C182" s="23">
        <v>200</v>
      </c>
    </row>
    <row r="183" spans="1:3" ht="15">
      <c r="A183" s="79" t="s">
        <v>335</v>
      </c>
      <c r="B183" s="15" t="s">
        <v>12</v>
      </c>
      <c r="C183" s="23">
        <v>190</v>
      </c>
    </row>
    <row r="184" spans="1:3" ht="15">
      <c r="A184" s="31" t="s">
        <v>449</v>
      </c>
      <c r="B184" s="22" t="s">
        <v>56</v>
      </c>
      <c r="C184" s="8">
        <v>220</v>
      </c>
    </row>
    <row r="185" spans="1:3" ht="15">
      <c r="A185" s="10" t="s">
        <v>73</v>
      </c>
      <c r="B185" s="7" t="s">
        <v>12</v>
      </c>
      <c r="C185" s="8">
        <v>200</v>
      </c>
    </row>
    <row r="186" spans="1:3" ht="15">
      <c r="A186" s="10" t="s">
        <v>75</v>
      </c>
      <c r="B186" s="7" t="s">
        <v>38</v>
      </c>
      <c r="C186" s="8">
        <v>195</v>
      </c>
    </row>
    <row r="187" spans="1:3" ht="15">
      <c r="A187" s="10" t="s">
        <v>214</v>
      </c>
      <c r="B187" s="7" t="s">
        <v>27</v>
      </c>
      <c r="C187" s="8">
        <v>70</v>
      </c>
    </row>
    <row r="188" spans="1:3" ht="15">
      <c r="A188" s="10" t="s">
        <v>76</v>
      </c>
      <c r="B188" s="7" t="s">
        <v>52</v>
      </c>
      <c r="C188" s="8">
        <v>250</v>
      </c>
    </row>
    <row r="189" spans="1:3" ht="15">
      <c r="A189" s="10" t="s">
        <v>77</v>
      </c>
      <c r="B189" s="7" t="s">
        <v>38</v>
      </c>
      <c r="C189" s="8">
        <v>200</v>
      </c>
    </row>
    <row r="190" spans="1:3" ht="15">
      <c r="A190" s="47" t="s">
        <v>139</v>
      </c>
      <c r="B190" s="22" t="s">
        <v>47</v>
      </c>
      <c r="C190" s="8">
        <v>270</v>
      </c>
    </row>
    <row r="191" spans="1:3" ht="15">
      <c r="A191" s="31" t="s">
        <v>382</v>
      </c>
      <c r="B191" s="22" t="s">
        <v>12</v>
      </c>
      <c r="C191" s="8">
        <v>210</v>
      </c>
    </row>
    <row r="192" spans="1:3" ht="15">
      <c r="A192" s="31" t="s">
        <v>383</v>
      </c>
      <c r="B192" s="22" t="s">
        <v>11</v>
      </c>
      <c r="C192" s="8">
        <v>230</v>
      </c>
    </row>
    <row r="193" spans="1:3" ht="15" customHeight="1">
      <c r="A193" s="31" t="s">
        <v>384</v>
      </c>
      <c r="B193" s="22" t="s">
        <v>38</v>
      </c>
      <c r="C193" s="8">
        <v>350</v>
      </c>
    </row>
    <row r="194" spans="1:3" ht="15">
      <c r="A194" s="31" t="s">
        <v>80</v>
      </c>
      <c r="B194" s="22" t="s">
        <v>8</v>
      </c>
      <c r="C194" s="8">
        <v>235</v>
      </c>
    </row>
    <row r="195" spans="1:3" ht="15">
      <c r="A195" s="31" t="s">
        <v>81</v>
      </c>
      <c r="B195" s="22" t="s">
        <v>56</v>
      </c>
      <c r="C195" s="8">
        <v>255</v>
      </c>
    </row>
    <row r="196" spans="1:3" ht="15">
      <c r="A196" s="31" t="s">
        <v>82</v>
      </c>
      <c r="B196" s="22" t="s">
        <v>83</v>
      </c>
      <c r="C196" s="8">
        <v>245</v>
      </c>
    </row>
    <row r="197" spans="1:3" ht="15">
      <c r="A197" s="31" t="s">
        <v>159</v>
      </c>
      <c r="B197" s="22" t="s">
        <v>47</v>
      </c>
      <c r="C197" s="8">
        <v>280</v>
      </c>
    </row>
    <row r="198" spans="1:3" ht="15">
      <c r="A198" s="31" t="s">
        <v>387</v>
      </c>
      <c r="B198" s="22" t="s">
        <v>20</v>
      </c>
      <c r="C198" s="8">
        <v>200</v>
      </c>
    </row>
    <row r="199" spans="1:3" ht="15">
      <c r="A199" s="31" t="s">
        <v>386</v>
      </c>
      <c r="B199" s="22" t="s">
        <v>20</v>
      </c>
      <c r="C199" s="22" t="s">
        <v>84</v>
      </c>
    </row>
    <row r="200" spans="1:3" ht="15">
      <c r="A200" s="31" t="s">
        <v>385</v>
      </c>
      <c r="B200" s="22" t="s">
        <v>83</v>
      </c>
      <c r="C200" s="8">
        <v>250</v>
      </c>
    </row>
    <row r="201" spans="1:3" ht="15">
      <c r="A201" s="31" t="s">
        <v>388</v>
      </c>
      <c r="B201" s="22" t="s">
        <v>20</v>
      </c>
      <c r="C201" s="8">
        <v>190</v>
      </c>
    </row>
    <row r="202" spans="1:3" ht="15">
      <c r="A202" s="31" t="s">
        <v>389</v>
      </c>
      <c r="B202" s="22" t="s">
        <v>20</v>
      </c>
      <c r="C202" s="8">
        <v>250</v>
      </c>
    </row>
    <row r="203" spans="1:3" ht="15">
      <c r="A203" s="31" t="s">
        <v>85</v>
      </c>
      <c r="B203" s="22" t="s">
        <v>20</v>
      </c>
      <c r="C203" s="8">
        <v>185</v>
      </c>
    </row>
    <row r="204" spans="1:3" ht="15">
      <c r="A204" s="31" t="s">
        <v>86</v>
      </c>
      <c r="B204" s="22" t="s">
        <v>20</v>
      </c>
      <c r="C204" s="8">
        <v>220</v>
      </c>
    </row>
    <row r="205" spans="1:3" ht="15">
      <c r="A205" s="31" t="s">
        <v>390</v>
      </c>
      <c r="B205" s="22" t="s">
        <v>11</v>
      </c>
      <c r="C205" s="8">
        <v>180</v>
      </c>
    </row>
    <row r="206" spans="1:3" ht="15">
      <c r="A206" s="31" t="s">
        <v>233</v>
      </c>
      <c r="B206" s="22" t="s">
        <v>38</v>
      </c>
      <c r="C206" s="8">
        <v>240</v>
      </c>
    </row>
    <row r="207" spans="1:3" ht="15">
      <c r="A207" s="31" t="s">
        <v>148</v>
      </c>
      <c r="B207" s="22" t="s">
        <v>12</v>
      </c>
      <c r="C207" s="8">
        <v>190</v>
      </c>
    </row>
    <row r="208" spans="1:3" ht="15">
      <c r="A208" s="51" t="s">
        <v>158</v>
      </c>
      <c r="B208" s="52" t="s">
        <v>12</v>
      </c>
      <c r="C208" s="48" t="s">
        <v>45</v>
      </c>
    </row>
    <row r="209" spans="1:3" ht="15.75" customHeight="1">
      <c r="A209" s="10" t="s">
        <v>288</v>
      </c>
      <c r="B209" s="7" t="s">
        <v>9</v>
      </c>
      <c r="C209" s="8">
        <v>210</v>
      </c>
    </row>
    <row r="210" spans="1:3" ht="15.75" customHeight="1">
      <c r="A210" s="10" t="s">
        <v>391</v>
      </c>
      <c r="B210" s="7" t="s">
        <v>12</v>
      </c>
      <c r="C210" s="8">
        <v>380</v>
      </c>
    </row>
    <row r="211" spans="1:3" ht="16.5" customHeight="1">
      <c r="A211" s="10" t="s">
        <v>392</v>
      </c>
      <c r="B211" s="7" t="s">
        <v>12</v>
      </c>
      <c r="C211" s="8">
        <v>350</v>
      </c>
    </row>
    <row r="212" spans="1:3" ht="15.75" customHeight="1">
      <c r="A212" s="77" t="s">
        <v>359</v>
      </c>
      <c r="B212" s="7" t="s">
        <v>12</v>
      </c>
      <c r="C212" s="8">
        <v>220</v>
      </c>
    </row>
    <row r="213" spans="1:3" ht="16.5" customHeight="1">
      <c r="A213" s="10" t="s">
        <v>255</v>
      </c>
      <c r="B213" s="7" t="s">
        <v>12</v>
      </c>
      <c r="C213" s="8">
        <v>325</v>
      </c>
    </row>
    <row r="214" spans="1:3" ht="16.5" customHeight="1">
      <c r="A214" s="10" t="s">
        <v>269</v>
      </c>
      <c r="B214" s="7" t="s">
        <v>12</v>
      </c>
      <c r="C214" s="8">
        <v>350</v>
      </c>
    </row>
    <row r="215" spans="1:3" ht="16.5" customHeight="1">
      <c r="A215" s="10" t="s">
        <v>286</v>
      </c>
      <c r="B215" s="7" t="s">
        <v>12</v>
      </c>
      <c r="C215" s="8">
        <v>330</v>
      </c>
    </row>
    <row r="216" spans="1:3" ht="16.5" customHeight="1">
      <c r="A216" s="10" t="s">
        <v>462</v>
      </c>
      <c r="B216" s="7" t="s">
        <v>463</v>
      </c>
      <c r="C216" s="8">
        <v>200</v>
      </c>
    </row>
    <row r="217" spans="1:3" ht="16.5" customHeight="1">
      <c r="A217" s="10" t="s">
        <v>465</v>
      </c>
      <c r="B217" s="7" t="s">
        <v>464</v>
      </c>
      <c r="C217" s="8">
        <v>205</v>
      </c>
    </row>
    <row r="218" spans="1:3" ht="15">
      <c r="A218" s="10" t="s">
        <v>89</v>
      </c>
      <c r="B218" s="7" t="s">
        <v>20</v>
      </c>
      <c r="C218" s="8">
        <v>170</v>
      </c>
    </row>
    <row r="219" spans="1:3" ht="15">
      <c r="A219" s="10" t="s">
        <v>90</v>
      </c>
      <c r="B219" s="7" t="s">
        <v>20</v>
      </c>
      <c r="C219" s="8">
        <v>165</v>
      </c>
    </row>
    <row r="220" spans="1:3" ht="15">
      <c r="A220" s="10" t="s">
        <v>91</v>
      </c>
      <c r="B220" s="7" t="s">
        <v>20</v>
      </c>
      <c r="C220" s="8">
        <v>185</v>
      </c>
    </row>
    <row r="221" spans="1:3" ht="14.25" customHeight="1">
      <c r="A221" s="72" t="s">
        <v>342</v>
      </c>
      <c r="B221" s="70"/>
      <c r="C221" s="71"/>
    </row>
    <row r="222" spans="1:5" ht="15">
      <c r="A222" s="65" t="s">
        <v>192</v>
      </c>
      <c r="B222" s="22" t="s">
        <v>12</v>
      </c>
      <c r="C222" s="46">
        <v>235</v>
      </c>
      <c r="E222" s="62"/>
    </row>
    <row r="223" spans="1:5" ht="15">
      <c r="A223" s="65" t="s">
        <v>218</v>
      </c>
      <c r="B223" s="22" t="s">
        <v>12</v>
      </c>
      <c r="C223" s="46">
        <v>250</v>
      </c>
      <c r="E223" s="62"/>
    </row>
    <row r="224" spans="1:5" ht="15">
      <c r="A224" s="25" t="s">
        <v>92</v>
      </c>
      <c r="B224" s="15" t="s">
        <v>11</v>
      </c>
      <c r="C224" s="60">
        <v>260</v>
      </c>
      <c r="E224" s="62"/>
    </row>
    <row r="225" spans="1:5" ht="15">
      <c r="A225" s="25" t="s">
        <v>93</v>
      </c>
      <c r="B225" s="15" t="s">
        <v>11</v>
      </c>
      <c r="C225" s="60">
        <v>280</v>
      </c>
      <c r="E225" s="62"/>
    </row>
    <row r="226" spans="1:5" ht="15">
      <c r="A226" s="25" t="s">
        <v>103</v>
      </c>
      <c r="B226" s="15" t="s">
        <v>11</v>
      </c>
      <c r="C226" s="60">
        <v>270</v>
      </c>
      <c r="E226" s="62"/>
    </row>
    <row r="227" spans="1:5" ht="15">
      <c r="A227" s="25" t="s">
        <v>188</v>
      </c>
      <c r="B227" s="15" t="s">
        <v>38</v>
      </c>
      <c r="C227" s="60">
        <v>250</v>
      </c>
      <c r="E227" s="62"/>
    </row>
    <row r="228" spans="1:5" ht="15">
      <c r="A228" s="25" t="s">
        <v>104</v>
      </c>
      <c r="B228" s="15" t="s">
        <v>38</v>
      </c>
      <c r="C228" s="60">
        <v>250</v>
      </c>
      <c r="E228" s="62"/>
    </row>
    <row r="229" spans="1:5" ht="15">
      <c r="A229" s="79" t="s">
        <v>105</v>
      </c>
      <c r="B229" s="15" t="s">
        <v>38</v>
      </c>
      <c r="C229" s="60">
        <v>295</v>
      </c>
      <c r="E229" s="62"/>
    </row>
    <row r="230" spans="1:5" ht="15">
      <c r="A230" s="25" t="s">
        <v>106</v>
      </c>
      <c r="B230" s="15" t="s">
        <v>12</v>
      </c>
      <c r="C230" s="60">
        <v>320</v>
      </c>
      <c r="E230" s="62"/>
    </row>
    <row r="231" spans="1:5" ht="15">
      <c r="A231" s="79" t="s">
        <v>107</v>
      </c>
      <c r="B231" s="15" t="s">
        <v>12</v>
      </c>
      <c r="C231" s="60">
        <v>345</v>
      </c>
      <c r="E231" s="62"/>
    </row>
    <row r="232" spans="1:5" ht="15">
      <c r="A232" s="25" t="s">
        <v>108</v>
      </c>
      <c r="B232" s="15" t="s">
        <v>38</v>
      </c>
      <c r="C232" s="60">
        <v>280</v>
      </c>
      <c r="E232" s="62"/>
    </row>
    <row r="233" spans="1:5" ht="15">
      <c r="A233" s="79" t="s">
        <v>109</v>
      </c>
      <c r="B233" s="15" t="s">
        <v>38</v>
      </c>
      <c r="C233" s="60">
        <v>295</v>
      </c>
      <c r="E233" s="62"/>
    </row>
    <row r="234" spans="1:5" ht="15">
      <c r="A234" s="25" t="s">
        <v>317</v>
      </c>
      <c r="B234" s="15" t="s">
        <v>56</v>
      </c>
      <c r="C234" s="60">
        <v>330</v>
      </c>
      <c r="E234" s="62"/>
    </row>
    <row r="235" spans="1:5" ht="15">
      <c r="A235" s="25" t="s">
        <v>323</v>
      </c>
      <c r="B235" s="15" t="s">
        <v>12</v>
      </c>
      <c r="C235" s="60">
        <v>260</v>
      </c>
      <c r="E235" s="62"/>
    </row>
    <row r="236" spans="1:5" ht="15">
      <c r="A236" s="25" t="s">
        <v>322</v>
      </c>
      <c r="B236" s="15" t="s">
        <v>12</v>
      </c>
      <c r="C236" s="60">
        <v>270</v>
      </c>
      <c r="E236" s="62"/>
    </row>
    <row r="237" spans="1:5" ht="15">
      <c r="A237" s="25" t="s">
        <v>318</v>
      </c>
      <c r="B237" s="15" t="s">
        <v>12</v>
      </c>
      <c r="C237" s="60">
        <v>270</v>
      </c>
      <c r="E237" s="62"/>
    </row>
    <row r="238" spans="1:5" ht="15">
      <c r="A238" s="25" t="s">
        <v>307</v>
      </c>
      <c r="B238" s="15" t="s">
        <v>17</v>
      </c>
      <c r="C238" s="60">
        <v>240</v>
      </c>
      <c r="E238" s="62"/>
    </row>
    <row r="239" spans="1:5" ht="15">
      <c r="A239" s="25" t="s">
        <v>306</v>
      </c>
      <c r="B239" s="15" t="s">
        <v>17</v>
      </c>
      <c r="C239" s="60">
        <v>280</v>
      </c>
      <c r="E239" s="62"/>
    </row>
    <row r="240" spans="1:5" ht="15">
      <c r="A240" s="25" t="s">
        <v>110</v>
      </c>
      <c r="B240" s="15" t="s">
        <v>10</v>
      </c>
      <c r="C240" s="60">
        <v>380</v>
      </c>
      <c r="E240" s="62"/>
    </row>
    <row r="241" spans="1:5" ht="15">
      <c r="A241" s="25" t="s">
        <v>111</v>
      </c>
      <c r="B241" s="15" t="s">
        <v>20</v>
      </c>
      <c r="C241" s="60">
        <v>250</v>
      </c>
      <c r="E241" s="62"/>
    </row>
    <row r="242" spans="1:5" ht="15">
      <c r="A242" s="25" t="s">
        <v>185</v>
      </c>
      <c r="B242" s="15" t="s">
        <v>12</v>
      </c>
      <c r="C242" s="60">
        <v>370</v>
      </c>
      <c r="E242" s="62"/>
    </row>
    <row r="243" spans="1:5" ht="15">
      <c r="A243" s="25" t="s">
        <v>231</v>
      </c>
      <c r="B243" s="15" t="s">
        <v>17</v>
      </c>
      <c r="C243" s="60">
        <v>410</v>
      </c>
      <c r="E243" s="62"/>
    </row>
    <row r="244" spans="1:5" ht="15">
      <c r="A244" s="80" t="s">
        <v>345</v>
      </c>
      <c r="B244" s="15" t="s">
        <v>11</v>
      </c>
      <c r="C244" s="60">
        <v>280</v>
      </c>
      <c r="E244" s="62"/>
    </row>
    <row r="245" spans="1:5" ht="15">
      <c r="A245" s="25" t="s">
        <v>346</v>
      </c>
      <c r="B245" s="15" t="s">
        <v>12</v>
      </c>
      <c r="C245" s="60">
        <v>275</v>
      </c>
      <c r="E245" s="62"/>
    </row>
    <row r="246" spans="1:5" ht="15">
      <c r="A246" s="81" t="s">
        <v>133</v>
      </c>
      <c r="B246" s="82" t="s">
        <v>12</v>
      </c>
      <c r="C246" s="83">
        <v>390</v>
      </c>
      <c r="E246" s="62"/>
    </row>
    <row r="247" spans="1:5" ht="15" customHeight="1">
      <c r="A247" s="77" t="s">
        <v>290</v>
      </c>
      <c r="B247" s="15" t="s">
        <v>12</v>
      </c>
      <c r="C247" s="83">
        <v>280</v>
      </c>
      <c r="E247" s="62"/>
    </row>
    <row r="248" spans="1:5" ht="15" customHeight="1">
      <c r="A248" s="10" t="s">
        <v>257</v>
      </c>
      <c r="B248" s="82" t="s">
        <v>12</v>
      </c>
      <c r="C248" s="83">
        <v>460</v>
      </c>
      <c r="E248" s="62"/>
    </row>
    <row r="249" spans="1:5" ht="15" customHeight="1">
      <c r="A249" s="10" t="s">
        <v>229</v>
      </c>
      <c r="B249" s="15" t="s">
        <v>12</v>
      </c>
      <c r="C249" s="83">
        <v>430</v>
      </c>
      <c r="E249" s="62"/>
    </row>
    <row r="250" spans="1:5" ht="15" customHeight="1">
      <c r="A250" s="10" t="s">
        <v>241</v>
      </c>
      <c r="B250" s="15" t="s">
        <v>12</v>
      </c>
      <c r="C250" s="15" t="s">
        <v>68</v>
      </c>
      <c r="E250" s="62"/>
    </row>
    <row r="251" spans="1:5" ht="15" customHeight="1">
      <c r="A251" s="10" t="s">
        <v>242</v>
      </c>
      <c r="B251" s="15" t="s">
        <v>12</v>
      </c>
      <c r="C251" s="15" t="s">
        <v>243</v>
      </c>
      <c r="E251" s="62"/>
    </row>
    <row r="252" spans="1:5" ht="15" customHeight="1">
      <c r="A252" s="10" t="s">
        <v>320</v>
      </c>
      <c r="B252" s="15" t="s">
        <v>12</v>
      </c>
      <c r="C252" s="15" t="s">
        <v>244</v>
      </c>
      <c r="E252" s="62"/>
    </row>
    <row r="253" spans="1:5" ht="15" customHeight="1">
      <c r="A253" s="25" t="s">
        <v>262</v>
      </c>
      <c r="B253" s="15" t="s">
        <v>12</v>
      </c>
      <c r="C253" s="15" t="s">
        <v>243</v>
      </c>
      <c r="E253" s="62"/>
    </row>
    <row r="254" spans="1:5" ht="15" customHeight="1">
      <c r="A254" s="25" t="s">
        <v>263</v>
      </c>
      <c r="B254" s="15" t="s">
        <v>12</v>
      </c>
      <c r="C254" s="15" t="s">
        <v>264</v>
      </c>
      <c r="E254" s="62"/>
    </row>
    <row r="255" spans="1:5" ht="15" customHeight="1">
      <c r="A255" s="25" t="s">
        <v>267</v>
      </c>
      <c r="B255" s="15" t="s">
        <v>12</v>
      </c>
      <c r="C255" s="15" t="s">
        <v>243</v>
      </c>
      <c r="E255" s="62"/>
    </row>
    <row r="256" spans="1:5" ht="15" customHeight="1">
      <c r="A256" s="10" t="s">
        <v>291</v>
      </c>
      <c r="B256" s="15" t="s">
        <v>12</v>
      </c>
      <c r="C256" s="15" t="s">
        <v>289</v>
      </c>
      <c r="E256" s="62"/>
    </row>
    <row r="257" spans="1:5" ht="15" customHeight="1">
      <c r="A257" s="10" t="s">
        <v>328</v>
      </c>
      <c r="B257" s="15" t="s">
        <v>47</v>
      </c>
      <c r="C257" s="15" t="s">
        <v>68</v>
      </c>
      <c r="E257" s="62"/>
    </row>
    <row r="258" spans="1:5" ht="15" customHeight="1">
      <c r="A258" s="10" t="s">
        <v>329</v>
      </c>
      <c r="B258" s="15" t="s">
        <v>12</v>
      </c>
      <c r="C258" s="15" t="s">
        <v>333</v>
      </c>
      <c r="E258" s="62"/>
    </row>
    <row r="259" spans="1:5" ht="15" customHeight="1">
      <c r="A259" s="10" t="s">
        <v>362</v>
      </c>
      <c r="B259" s="15" t="s">
        <v>12</v>
      </c>
      <c r="C259" s="15" t="s">
        <v>289</v>
      </c>
      <c r="E259" s="62"/>
    </row>
    <row r="260" spans="1:5" ht="15" customHeight="1">
      <c r="A260" s="10" t="s">
        <v>397</v>
      </c>
      <c r="B260" s="15" t="s">
        <v>12</v>
      </c>
      <c r="C260" s="15" t="s">
        <v>396</v>
      </c>
      <c r="E260" s="62"/>
    </row>
    <row r="261" spans="1:5" ht="15" customHeight="1">
      <c r="A261" s="10" t="s">
        <v>447</v>
      </c>
      <c r="B261" s="15" t="s">
        <v>12</v>
      </c>
      <c r="C261" s="15" t="s">
        <v>333</v>
      </c>
      <c r="E261" s="62"/>
    </row>
    <row r="262" spans="1:5" ht="15" customHeight="1">
      <c r="A262" s="10" t="s">
        <v>456</v>
      </c>
      <c r="B262" s="15" t="s">
        <v>12</v>
      </c>
      <c r="C262" s="15" t="s">
        <v>396</v>
      </c>
      <c r="E262" s="62"/>
    </row>
    <row r="263" spans="1:5" ht="15">
      <c r="A263" s="79" t="s">
        <v>178</v>
      </c>
      <c r="B263" s="15" t="s">
        <v>11</v>
      </c>
      <c r="C263" s="18">
        <v>350</v>
      </c>
      <c r="E263" s="62"/>
    </row>
    <row r="264" spans="1:5" ht="15">
      <c r="A264" s="24" t="s">
        <v>195</v>
      </c>
      <c r="B264" s="12" t="s">
        <v>11</v>
      </c>
      <c r="C264" s="18">
        <v>290</v>
      </c>
      <c r="E264" s="62"/>
    </row>
    <row r="265" spans="1:5" ht="15">
      <c r="A265" s="72" t="s">
        <v>341</v>
      </c>
      <c r="B265" s="70"/>
      <c r="C265" s="71"/>
      <c r="E265" s="62"/>
    </row>
    <row r="266" spans="1:5" ht="15">
      <c r="A266" s="25" t="s">
        <v>343</v>
      </c>
      <c r="B266" s="15" t="s">
        <v>20</v>
      </c>
      <c r="C266" s="60">
        <v>260</v>
      </c>
      <c r="E266" s="62"/>
    </row>
    <row r="267" spans="1:5" ht="15">
      <c r="A267" s="25" t="s">
        <v>94</v>
      </c>
      <c r="B267" s="15" t="s">
        <v>11</v>
      </c>
      <c r="C267" s="60">
        <v>250</v>
      </c>
      <c r="E267" s="62"/>
    </row>
    <row r="268" spans="1:5" ht="15">
      <c r="A268" s="25" t="s">
        <v>95</v>
      </c>
      <c r="B268" s="15" t="s">
        <v>20</v>
      </c>
      <c r="C268" s="60">
        <v>230</v>
      </c>
      <c r="E268" s="62"/>
    </row>
    <row r="269" spans="1:5" ht="15">
      <c r="A269" s="25" t="s">
        <v>96</v>
      </c>
      <c r="B269" s="15" t="s">
        <v>7</v>
      </c>
      <c r="C269" s="60">
        <v>275</v>
      </c>
      <c r="E269" s="62"/>
    </row>
    <row r="270" spans="1:5" ht="15">
      <c r="A270" s="25" t="s">
        <v>97</v>
      </c>
      <c r="B270" s="15" t="s">
        <v>11</v>
      </c>
      <c r="C270" s="60">
        <v>230</v>
      </c>
      <c r="E270" s="62"/>
    </row>
    <row r="271" spans="1:5" ht="15">
      <c r="A271" s="25" t="s">
        <v>98</v>
      </c>
      <c r="B271" s="15" t="s">
        <v>38</v>
      </c>
      <c r="C271" s="60">
        <v>235</v>
      </c>
      <c r="E271" s="62"/>
    </row>
    <row r="272" spans="1:5" ht="15">
      <c r="A272" s="25" t="s">
        <v>99</v>
      </c>
      <c r="B272" s="15" t="s">
        <v>20</v>
      </c>
      <c r="C272" s="60">
        <v>230</v>
      </c>
      <c r="E272" s="62"/>
    </row>
    <row r="273" spans="1:5" ht="15">
      <c r="A273" s="25" t="s">
        <v>296</v>
      </c>
      <c r="B273" s="15" t="s">
        <v>12</v>
      </c>
      <c r="C273" s="60">
        <v>225</v>
      </c>
      <c r="E273" s="62"/>
    </row>
    <row r="274" spans="1:5" ht="15">
      <c r="A274" s="25" t="s">
        <v>344</v>
      </c>
      <c r="B274" s="15" t="s">
        <v>20</v>
      </c>
      <c r="C274" s="46">
        <v>220</v>
      </c>
      <c r="E274" s="62"/>
    </row>
    <row r="275" spans="1:5" ht="15">
      <c r="A275" s="25" t="s">
        <v>100</v>
      </c>
      <c r="B275" s="15" t="s">
        <v>20</v>
      </c>
      <c r="C275" s="46">
        <v>215</v>
      </c>
      <c r="E275" s="62"/>
    </row>
    <row r="276" spans="1:5" ht="15">
      <c r="A276" s="25" t="s">
        <v>191</v>
      </c>
      <c r="B276" s="15" t="s">
        <v>20</v>
      </c>
      <c r="C276" s="60">
        <v>225</v>
      </c>
      <c r="E276" s="62"/>
    </row>
    <row r="277" spans="1:5" ht="15">
      <c r="A277" s="25" t="s">
        <v>101</v>
      </c>
      <c r="B277" s="15" t="s">
        <v>12</v>
      </c>
      <c r="C277" s="60">
        <v>220</v>
      </c>
      <c r="E277" s="62"/>
    </row>
    <row r="278" spans="1:5" ht="15">
      <c r="A278" s="25" t="s">
        <v>102</v>
      </c>
      <c r="B278" s="15" t="s">
        <v>20</v>
      </c>
      <c r="C278" s="60">
        <v>220</v>
      </c>
      <c r="E278" s="62"/>
    </row>
    <row r="279" spans="1:5" ht="15">
      <c r="A279" s="25" t="s">
        <v>330</v>
      </c>
      <c r="B279" s="15" t="s">
        <v>20</v>
      </c>
      <c r="C279" s="60">
        <v>330</v>
      </c>
      <c r="E279" s="62"/>
    </row>
    <row r="280" spans="1:5" ht="15">
      <c r="A280" s="25" t="s">
        <v>331</v>
      </c>
      <c r="B280" s="15" t="s">
        <v>20</v>
      </c>
      <c r="C280" s="60">
        <v>345</v>
      </c>
      <c r="E280" s="62"/>
    </row>
    <row r="281" spans="1:5" ht="15">
      <c r="A281" s="25" t="s">
        <v>190</v>
      </c>
      <c r="B281" s="15" t="s">
        <v>20</v>
      </c>
      <c r="C281" s="60">
        <v>280</v>
      </c>
      <c r="E281" s="62"/>
    </row>
    <row r="282" spans="1:5" ht="15">
      <c r="A282" s="79" t="s">
        <v>332</v>
      </c>
      <c r="B282" s="15" t="s">
        <v>20</v>
      </c>
      <c r="C282" s="60">
        <v>320</v>
      </c>
      <c r="E282" s="62"/>
    </row>
    <row r="283" spans="1:5" ht="15">
      <c r="A283" s="25" t="s">
        <v>424</v>
      </c>
      <c r="B283" s="21" t="s">
        <v>20</v>
      </c>
      <c r="C283" s="61">
        <v>290</v>
      </c>
      <c r="E283" s="62"/>
    </row>
    <row r="284" spans="1:5" ht="15">
      <c r="A284" s="25" t="s">
        <v>425</v>
      </c>
      <c r="B284" s="15" t="s">
        <v>20</v>
      </c>
      <c r="C284" s="60">
        <v>250</v>
      </c>
      <c r="E284" s="62"/>
    </row>
    <row r="285" spans="1:5" ht="15">
      <c r="A285" s="25" t="s">
        <v>189</v>
      </c>
      <c r="B285" s="15" t="s">
        <v>12</v>
      </c>
      <c r="C285" s="60">
        <v>240</v>
      </c>
      <c r="E285" s="62"/>
    </row>
    <row r="286" spans="1:5" ht="15">
      <c r="A286" s="25" t="s">
        <v>426</v>
      </c>
      <c r="B286" s="15" t="s">
        <v>12</v>
      </c>
      <c r="C286" s="60">
        <v>270</v>
      </c>
      <c r="E286" s="62"/>
    </row>
    <row r="287" spans="1:5" ht="15">
      <c r="A287" s="25" t="s">
        <v>427</v>
      </c>
      <c r="B287" s="15" t="s">
        <v>12</v>
      </c>
      <c r="C287" s="60">
        <v>280</v>
      </c>
      <c r="E287" s="62"/>
    </row>
    <row r="288" spans="1:5" ht="15">
      <c r="A288" s="25" t="s">
        <v>326</v>
      </c>
      <c r="B288" s="15" t="s">
        <v>12</v>
      </c>
      <c r="C288" s="60">
        <v>260</v>
      </c>
      <c r="E288" s="62"/>
    </row>
    <row r="289" spans="1:5" ht="15">
      <c r="A289" s="25" t="s">
        <v>324</v>
      </c>
      <c r="B289" s="15" t="s">
        <v>11</v>
      </c>
      <c r="C289" s="60">
        <v>300</v>
      </c>
      <c r="E289" s="62"/>
    </row>
    <row r="290" spans="1:5" ht="15">
      <c r="A290" s="25" t="s">
        <v>325</v>
      </c>
      <c r="B290" s="15" t="s">
        <v>9</v>
      </c>
      <c r="C290" s="60">
        <v>280</v>
      </c>
      <c r="E290" s="62"/>
    </row>
    <row r="291" spans="1:5" ht="15">
      <c r="A291" s="25" t="s">
        <v>327</v>
      </c>
      <c r="B291" s="15" t="s">
        <v>9</v>
      </c>
      <c r="C291" s="60">
        <v>230</v>
      </c>
      <c r="E291" s="62"/>
    </row>
    <row r="292" spans="1:5" ht="15">
      <c r="A292" s="25" t="s">
        <v>321</v>
      </c>
      <c r="B292" s="15" t="s">
        <v>9</v>
      </c>
      <c r="C292" s="60">
        <v>310</v>
      </c>
      <c r="E292" s="62"/>
    </row>
    <row r="293" spans="1:5" ht="15" customHeight="1">
      <c r="A293" s="10" t="s">
        <v>361</v>
      </c>
      <c r="B293" s="15" t="s">
        <v>12</v>
      </c>
      <c r="C293" s="15" t="s">
        <v>258</v>
      </c>
      <c r="E293" s="62"/>
    </row>
    <row r="294" spans="1:5" ht="15" customHeight="1">
      <c r="A294" s="10" t="s">
        <v>266</v>
      </c>
      <c r="B294" s="15" t="s">
        <v>52</v>
      </c>
      <c r="C294" s="15" t="s">
        <v>268</v>
      </c>
      <c r="E294" s="62"/>
    </row>
    <row r="295" spans="1:5" ht="15" customHeight="1">
      <c r="A295" s="10" t="s">
        <v>319</v>
      </c>
      <c r="B295" s="15" t="s">
        <v>12</v>
      </c>
      <c r="C295" s="15" t="s">
        <v>14</v>
      </c>
      <c r="E295" s="62"/>
    </row>
    <row r="296" spans="1:5" ht="15" customHeight="1">
      <c r="A296" s="10" t="s">
        <v>422</v>
      </c>
      <c r="B296" s="15" t="s">
        <v>12</v>
      </c>
      <c r="C296" s="15" t="s">
        <v>14</v>
      </c>
      <c r="E296" s="62"/>
    </row>
    <row r="297" spans="1:5" ht="15">
      <c r="A297" s="79" t="s">
        <v>112</v>
      </c>
      <c r="B297" s="15" t="s">
        <v>20</v>
      </c>
      <c r="C297" s="18">
        <v>180</v>
      </c>
      <c r="E297" s="62"/>
    </row>
    <row r="298" spans="1:3" ht="24">
      <c r="A298" s="73" t="s">
        <v>113</v>
      </c>
      <c r="B298" s="74"/>
      <c r="C298" s="75"/>
    </row>
    <row r="299" spans="1:3" ht="15">
      <c r="A299" s="17" t="s">
        <v>428</v>
      </c>
      <c r="B299" s="11" t="s">
        <v>114</v>
      </c>
      <c r="C299" s="18">
        <v>210</v>
      </c>
    </row>
    <row r="300" spans="1:3" ht="15">
      <c r="A300" s="17" t="s">
        <v>429</v>
      </c>
      <c r="B300" s="11" t="s">
        <v>115</v>
      </c>
      <c r="C300" s="18">
        <v>125</v>
      </c>
    </row>
    <row r="301" spans="1:3" ht="15">
      <c r="A301" s="118" t="s">
        <v>430</v>
      </c>
      <c r="B301" s="11" t="s">
        <v>17</v>
      </c>
      <c r="C301" s="61">
        <v>280</v>
      </c>
    </row>
    <row r="302" spans="1:3" ht="15">
      <c r="A302" s="119" t="s">
        <v>431</v>
      </c>
      <c r="B302" s="116" t="s">
        <v>17</v>
      </c>
      <c r="C302" s="61">
        <v>300</v>
      </c>
    </row>
    <row r="303" spans="1:3" ht="15">
      <c r="A303" s="119" t="s">
        <v>316</v>
      </c>
      <c r="B303" s="116" t="s">
        <v>10</v>
      </c>
      <c r="C303" s="61">
        <v>220</v>
      </c>
    </row>
    <row r="304" spans="1:3" ht="15">
      <c r="A304" s="119" t="s">
        <v>314</v>
      </c>
      <c r="B304" s="116" t="s">
        <v>10</v>
      </c>
      <c r="C304" s="60">
        <v>180</v>
      </c>
    </row>
    <row r="305" spans="1:3" ht="15">
      <c r="A305" s="119" t="s">
        <v>315</v>
      </c>
      <c r="B305" s="116" t="s">
        <v>17</v>
      </c>
      <c r="C305" s="18">
        <v>200</v>
      </c>
    </row>
    <row r="306" spans="1:3" ht="15">
      <c r="A306" s="120" t="s">
        <v>212</v>
      </c>
      <c r="B306" s="116" t="s">
        <v>213</v>
      </c>
      <c r="C306" s="18">
        <v>110</v>
      </c>
    </row>
    <row r="307" spans="1:3" ht="15">
      <c r="A307" s="119" t="s">
        <v>154</v>
      </c>
      <c r="B307" s="117" t="s">
        <v>19</v>
      </c>
      <c r="C307" s="8" t="s">
        <v>44</v>
      </c>
    </row>
    <row r="308" spans="1:3" ht="15">
      <c r="A308" s="119" t="s">
        <v>203</v>
      </c>
      <c r="B308" s="117" t="s">
        <v>10</v>
      </c>
      <c r="C308" s="8">
        <v>280</v>
      </c>
    </row>
    <row r="309" spans="1:3" ht="15">
      <c r="A309" s="119" t="s">
        <v>153</v>
      </c>
      <c r="B309" s="117" t="s">
        <v>20</v>
      </c>
      <c r="C309" s="23">
        <v>290</v>
      </c>
    </row>
    <row r="310" spans="1:3" ht="15">
      <c r="A310" s="119" t="s">
        <v>216</v>
      </c>
      <c r="B310" s="117" t="s">
        <v>215</v>
      </c>
      <c r="C310" s="23">
        <v>220</v>
      </c>
    </row>
    <row r="311" spans="1:3" ht="15">
      <c r="A311" s="121" t="s">
        <v>254</v>
      </c>
      <c r="B311" s="117" t="s">
        <v>12</v>
      </c>
      <c r="C311" s="23">
        <v>300</v>
      </c>
    </row>
    <row r="312" spans="1:3" ht="15">
      <c r="A312" s="121" t="s">
        <v>470</v>
      </c>
      <c r="B312" s="117" t="s">
        <v>9</v>
      </c>
      <c r="C312" s="23">
        <v>330</v>
      </c>
    </row>
    <row r="313" spans="1:3" ht="15">
      <c r="A313" s="119" t="s">
        <v>232</v>
      </c>
      <c r="B313" s="117" t="s">
        <v>52</v>
      </c>
      <c r="C313" s="23">
        <v>350</v>
      </c>
    </row>
    <row r="314" spans="1:3" ht="15">
      <c r="A314" s="119" t="s">
        <v>259</v>
      </c>
      <c r="B314" s="117" t="s">
        <v>12</v>
      </c>
      <c r="C314" s="23">
        <v>350</v>
      </c>
    </row>
    <row r="315" spans="1:3" ht="15">
      <c r="A315" s="119" t="s">
        <v>437</v>
      </c>
      <c r="B315" s="125" t="s">
        <v>438</v>
      </c>
      <c r="C315" s="23">
        <v>170</v>
      </c>
    </row>
    <row r="316" spans="1:3" ht="15">
      <c r="A316" s="119" t="s">
        <v>293</v>
      </c>
      <c r="B316" s="117" t="s">
        <v>12</v>
      </c>
      <c r="C316" s="23">
        <v>150</v>
      </c>
    </row>
    <row r="317" spans="1:3" ht="15">
      <c r="A317" s="119" t="s">
        <v>411</v>
      </c>
      <c r="B317" s="125" t="s">
        <v>12</v>
      </c>
      <c r="C317" s="23">
        <v>250</v>
      </c>
    </row>
    <row r="318" spans="1:3" ht="15">
      <c r="A318" s="119" t="s">
        <v>441</v>
      </c>
      <c r="B318" s="125" t="s">
        <v>12</v>
      </c>
      <c r="C318" s="23">
        <v>270</v>
      </c>
    </row>
    <row r="319" spans="1:3" ht="15">
      <c r="A319" s="119" t="s">
        <v>439</v>
      </c>
      <c r="B319" s="125" t="s">
        <v>12</v>
      </c>
      <c r="C319" s="23">
        <v>215</v>
      </c>
    </row>
    <row r="320" spans="1:3" ht="15">
      <c r="A320" s="119" t="s">
        <v>466</v>
      </c>
      <c r="B320" s="117" t="s">
        <v>459</v>
      </c>
      <c r="C320" s="23">
        <v>280</v>
      </c>
    </row>
    <row r="321" spans="1:3" ht="14.25" customHeight="1">
      <c r="A321" s="119" t="s">
        <v>467</v>
      </c>
      <c r="B321" s="117" t="s">
        <v>19</v>
      </c>
      <c r="C321" s="23">
        <v>185</v>
      </c>
    </row>
  </sheetData>
  <sheetProtection selectLockedCells="1" selectUnlockedCells="1"/>
  <mergeCells count="10">
    <mergeCell ref="A1:C1"/>
    <mergeCell ref="A3:C3"/>
    <mergeCell ref="A5:C5"/>
    <mergeCell ref="A11:A12"/>
    <mergeCell ref="B11:B12"/>
    <mergeCell ref="C11:C12"/>
    <mergeCell ref="A8:C8"/>
    <mergeCell ref="A6:C6"/>
    <mergeCell ref="A10:C10"/>
    <mergeCell ref="A9:C9"/>
  </mergeCells>
  <printOptions horizontalCentered="1"/>
  <pageMargins left="0" right="0" top="0" bottom="0" header="0.5118110236220472" footer="0.5118110236220472"/>
  <pageSetup fitToHeight="6" horizontalDpi="300" verticalDpi="300" orientation="portrait" paperSize="9" r:id="rId2"/>
  <ignoredErrors>
    <ignoredError sqref="C307 D202:D207 C74 C39:C41 C105 C134 C100:C103 D218:D222 C221 C208 C111 C61 C45:C49 C136:C138 C141:C142 C144 C148:C149 D224:D225 C68 C76:C77 C199 C250:C263 C293:C295 C146 C5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1:G322"/>
  <sheetViews>
    <sheetView zoomScalePageLayoutView="0" workbookViewId="0" topLeftCell="A11">
      <selection activeCell="A56" sqref="A56"/>
    </sheetView>
  </sheetViews>
  <sheetFormatPr defaultColWidth="9.421875" defaultRowHeight="12.75"/>
  <cols>
    <col min="1" max="1" width="62.140625" style="1" customWidth="1"/>
    <col min="2" max="2" width="12.57421875" style="1" customWidth="1"/>
    <col min="3" max="3" width="9.7109375" style="1" customWidth="1"/>
    <col min="4" max="4" width="11.8515625" style="1" hidden="1" customWidth="1"/>
    <col min="5" max="5" width="51.140625" style="1" customWidth="1"/>
    <col min="6" max="6" width="12.140625" style="1" customWidth="1"/>
    <col min="7" max="7" width="15.28125" style="1" customWidth="1"/>
    <col min="8" max="16384" width="9.421875" style="1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ht="15" hidden="1"/>
    <row r="9" ht="15" hidden="1"/>
    <row r="10" ht="11.25" customHeight="1" hidden="1"/>
    <row r="11" spans="1:7" ht="12.75" customHeight="1">
      <c r="A11" s="145" t="s">
        <v>116</v>
      </c>
      <c r="B11" s="146" t="s">
        <v>117</v>
      </c>
      <c r="C11" s="144" t="s">
        <v>118</v>
      </c>
      <c r="D11" s="148" t="s">
        <v>135</v>
      </c>
      <c r="E11" s="147" t="s">
        <v>119</v>
      </c>
      <c r="F11" s="144" t="s">
        <v>120</v>
      </c>
      <c r="G11" s="144" t="s">
        <v>121</v>
      </c>
    </row>
    <row r="12" spans="1:7" ht="25.5" customHeight="1">
      <c r="A12" s="145"/>
      <c r="B12" s="146"/>
      <c r="C12" s="146"/>
      <c r="D12" s="148"/>
      <c r="E12" s="147"/>
      <c r="F12" s="144"/>
      <c r="G12" s="144"/>
    </row>
    <row r="13" spans="1:7" ht="15.75" customHeight="1">
      <c r="A13" s="49" t="s">
        <v>6</v>
      </c>
      <c r="B13" s="26"/>
      <c r="C13" s="26"/>
      <c r="D13" s="26"/>
      <c r="E13" s="27"/>
      <c r="F13" s="28"/>
      <c r="G13" s="28"/>
    </row>
    <row r="14" spans="1:7" ht="15">
      <c r="A14" s="10" t="s">
        <v>299</v>
      </c>
      <c r="B14" s="7" t="s">
        <v>7</v>
      </c>
      <c r="C14" s="8">
        <v>320</v>
      </c>
      <c r="D14" s="8">
        <v>260</v>
      </c>
      <c r="E14" s="29"/>
      <c r="F14" s="30"/>
      <c r="G14" s="30">
        <f>+C14*F14</f>
        <v>0</v>
      </c>
    </row>
    <row r="15" spans="1:7" ht="15">
      <c r="A15" s="10" t="s">
        <v>300</v>
      </c>
      <c r="B15" s="7" t="s">
        <v>10</v>
      </c>
      <c r="C15" s="8">
        <v>330</v>
      </c>
      <c r="D15" s="8">
        <f>+C15*0.9</f>
        <v>297</v>
      </c>
      <c r="E15" s="29"/>
      <c r="F15" s="30"/>
      <c r="G15" s="30">
        <f aca="true" t="shared" si="0" ref="G15:G104">+C15*F15</f>
        <v>0</v>
      </c>
    </row>
    <row r="16" spans="1:7" ht="15">
      <c r="A16" s="10" t="s">
        <v>301</v>
      </c>
      <c r="B16" s="7" t="s">
        <v>10</v>
      </c>
      <c r="C16" s="8">
        <v>340</v>
      </c>
      <c r="D16" s="8">
        <v>280</v>
      </c>
      <c r="E16" s="29"/>
      <c r="F16" s="30"/>
      <c r="G16" s="30">
        <f t="shared" si="0"/>
        <v>0</v>
      </c>
    </row>
    <row r="17" spans="1:7" ht="15">
      <c r="A17" s="10" t="s">
        <v>302</v>
      </c>
      <c r="B17" s="7" t="s">
        <v>10</v>
      </c>
      <c r="C17" s="8">
        <v>325</v>
      </c>
      <c r="D17" s="8">
        <v>260</v>
      </c>
      <c r="E17" s="29"/>
      <c r="F17" s="30"/>
      <c r="G17" s="30">
        <f t="shared" si="0"/>
        <v>0</v>
      </c>
    </row>
    <row r="18" spans="1:7" ht="15">
      <c r="A18" s="105" t="s">
        <v>451</v>
      </c>
      <c r="B18" s="7" t="s">
        <v>8</v>
      </c>
      <c r="C18" s="8">
        <v>320</v>
      </c>
      <c r="D18" s="8">
        <v>245</v>
      </c>
      <c r="E18" s="29"/>
      <c r="F18" s="30"/>
      <c r="G18" s="30">
        <f t="shared" si="0"/>
        <v>0</v>
      </c>
    </row>
    <row r="19" spans="1:7" ht="15">
      <c r="A19" s="77" t="s">
        <v>198</v>
      </c>
      <c r="B19" s="87" t="s">
        <v>7</v>
      </c>
      <c r="C19" s="8">
        <v>450</v>
      </c>
      <c r="D19" s="8">
        <v>450</v>
      </c>
      <c r="E19" s="29"/>
      <c r="F19" s="30"/>
      <c r="G19" s="30">
        <f t="shared" si="0"/>
        <v>0</v>
      </c>
    </row>
    <row r="20" spans="1:7" ht="15">
      <c r="A20" s="10" t="s">
        <v>452</v>
      </c>
      <c r="B20" s="87" t="s">
        <v>9</v>
      </c>
      <c r="C20" s="8">
        <v>325</v>
      </c>
      <c r="D20" s="8">
        <v>280</v>
      </c>
      <c r="E20" s="29"/>
      <c r="F20" s="30"/>
      <c r="G20" s="30">
        <f t="shared" si="0"/>
        <v>0</v>
      </c>
    </row>
    <row r="21" spans="1:7" ht="15">
      <c r="A21" s="10" t="s">
        <v>453</v>
      </c>
      <c r="B21" s="87" t="s">
        <v>9</v>
      </c>
      <c r="C21" s="8">
        <v>310</v>
      </c>
      <c r="D21" s="8">
        <v>255</v>
      </c>
      <c r="E21" s="29"/>
      <c r="F21" s="30"/>
      <c r="G21" s="30">
        <f t="shared" si="0"/>
        <v>0</v>
      </c>
    </row>
    <row r="22" spans="1:7" ht="15">
      <c r="A22" s="10" t="s">
        <v>401</v>
      </c>
      <c r="B22" s="87" t="s">
        <v>10</v>
      </c>
      <c r="C22" s="8">
        <v>340</v>
      </c>
      <c r="D22" s="8">
        <v>305</v>
      </c>
      <c r="E22" s="29"/>
      <c r="F22" s="30"/>
      <c r="G22" s="30">
        <f t="shared" si="0"/>
        <v>0</v>
      </c>
    </row>
    <row r="23" spans="1:7" ht="15">
      <c r="A23" s="10" t="s">
        <v>402</v>
      </c>
      <c r="B23" s="87" t="s">
        <v>10</v>
      </c>
      <c r="C23" s="8">
        <v>330</v>
      </c>
      <c r="D23" s="8">
        <v>300</v>
      </c>
      <c r="E23" s="29"/>
      <c r="F23" s="30"/>
      <c r="G23" s="30">
        <f t="shared" si="0"/>
        <v>0</v>
      </c>
    </row>
    <row r="24" spans="1:7" ht="15">
      <c r="A24" s="31" t="s">
        <v>403</v>
      </c>
      <c r="B24" s="87" t="s">
        <v>10</v>
      </c>
      <c r="C24" s="8">
        <v>310</v>
      </c>
      <c r="D24" s="8">
        <v>280</v>
      </c>
      <c r="E24" s="29"/>
      <c r="F24" s="30"/>
      <c r="G24" s="30">
        <f t="shared" si="0"/>
        <v>0</v>
      </c>
    </row>
    <row r="25" spans="1:7" ht="15">
      <c r="A25" s="31" t="s">
        <v>404</v>
      </c>
      <c r="B25" s="87" t="s">
        <v>10</v>
      </c>
      <c r="C25" s="8">
        <v>300</v>
      </c>
      <c r="D25" s="8">
        <f>+C25*0.9</f>
        <v>270</v>
      </c>
      <c r="E25" s="29"/>
      <c r="F25" s="30"/>
      <c r="G25" s="30">
        <f t="shared" si="0"/>
        <v>0</v>
      </c>
    </row>
    <row r="26" spans="1:7" ht="15">
      <c r="A26" s="31" t="s">
        <v>405</v>
      </c>
      <c r="B26" s="87" t="s">
        <v>10</v>
      </c>
      <c r="C26" s="8">
        <v>300</v>
      </c>
      <c r="D26" s="8">
        <f>+C26*0.9</f>
        <v>270</v>
      </c>
      <c r="E26" s="29"/>
      <c r="F26" s="30"/>
      <c r="G26" s="30">
        <f t="shared" si="0"/>
        <v>0</v>
      </c>
    </row>
    <row r="27" spans="1:7" ht="15">
      <c r="A27" s="10" t="s">
        <v>406</v>
      </c>
      <c r="B27" s="87" t="s">
        <v>11</v>
      </c>
      <c r="C27" s="8">
        <v>290</v>
      </c>
      <c r="D27" s="8">
        <v>250</v>
      </c>
      <c r="E27" s="7"/>
      <c r="F27" s="30"/>
      <c r="G27" s="30">
        <f t="shared" si="0"/>
        <v>0</v>
      </c>
    </row>
    <row r="28" spans="1:7" ht="15">
      <c r="A28" s="10" t="s">
        <v>407</v>
      </c>
      <c r="B28" s="87" t="s">
        <v>12</v>
      </c>
      <c r="C28" s="8">
        <v>310</v>
      </c>
      <c r="D28" s="8">
        <f>+C28*0.9</f>
        <v>279</v>
      </c>
      <c r="E28" s="29"/>
      <c r="F28" s="30"/>
      <c r="G28" s="30">
        <f t="shared" si="0"/>
        <v>0</v>
      </c>
    </row>
    <row r="29" spans="1:7" ht="15">
      <c r="A29" s="106" t="s">
        <v>128</v>
      </c>
      <c r="B29" s="87" t="s">
        <v>13</v>
      </c>
      <c r="C29" s="8">
        <v>450</v>
      </c>
      <c r="D29" s="8">
        <f>+C29*0.9</f>
        <v>405</v>
      </c>
      <c r="E29" s="29"/>
      <c r="F29" s="30"/>
      <c r="G29" s="30">
        <f t="shared" si="0"/>
        <v>0</v>
      </c>
    </row>
    <row r="30" spans="1:7" ht="15">
      <c r="A30" s="51" t="s">
        <v>127</v>
      </c>
      <c r="B30" s="103" t="s">
        <v>47</v>
      </c>
      <c r="C30" s="53">
        <v>570</v>
      </c>
      <c r="D30" s="8">
        <v>515</v>
      </c>
      <c r="E30" s="29"/>
      <c r="F30" s="30"/>
      <c r="G30" s="30">
        <f t="shared" si="0"/>
        <v>0</v>
      </c>
    </row>
    <row r="31" spans="1:7" ht="16.5" customHeight="1">
      <c r="A31" s="106" t="s">
        <v>15</v>
      </c>
      <c r="B31" s="87" t="s">
        <v>11</v>
      </c>
      <c r="C31" s="8">
        <v>295</v>
      </c>
      <c r="D31" s="8">
        <v>255</v>
      </c>
      <c r="E31" s="29"/>
      <c r="F31" s="30"/>
      <c r="G31" s="30">
        <f t="shared" si="0"/>
        <v>0</v>
      </c>
    </row>
    <row r="32" spans="1:7" ht="15">
      <c r="A32" s="10" t="s">
        <v>365</v>
      </c>
      <c r="B32" s="87" t="s">
        <v>7</v>
      </c>
      <c r="C32" s="46">
        <v>280</v>
      </c>
      <c r="D32" s="8">
        <f>+C32*0.9</f>
        <v>252</v>
      </c>
      <c r="E32" s="7"/>
      <c r="F32" s="30"/>
      <c r="G32" s="30">
        <f t="shared" si="0"/>
        <v>0</v>
      </c>
    </row>
    <row r="33" spans="1:7" ht="15">
      <c r="A33" s="107" t="s">
        <v>16</v>
      </c>
      <c r="B33" s="87" t="s">
        <v>17</v>
      </c>
      <c r="C33" s="8">
        <v>315</v>
      </c>
      <c r="D33" s="8">
        <f>+C33*0.9</f>
        <v>283.5</v>
      </c>
      <c r="E33" s="7"/>
      <c r="F33" s="30"/>
      <c r="G33" s="30">
        <f t="shared" si="0"/>
        <v>0</v>
      </c>
    </row>
    <row r="34" spans="1:7" ht="15">
      <c r="A34" s="110" t="s">
        <v>419</v>
      </c>
      <c r="B34" s="87" t="s">
        <v>17</v>
      </c>
      <c r="C34" s="8">
        <v>335</v>
      </c>
      <c r="D34" s="8">
        <v>295</v>
      </c>
      <c r="E34" s="7"/>
      <c r="F34" s="30"/>
      <c r="G34" s="30">
        <f t="shared" si="0"/>
        <v>0</v>
      </c>
    </row>
    <row r="35" spans="1:7" ht="15">
      <c r="A35" s="90" t="s">
        <v>129</v>
      </c>
      <c r="B35" s="87" t="s">
        <v>17</v>
      </c>
      <c r="C35" s="8">
        <v>390</v>
      </c>
      <c r="D35" s="8">
        <v>380</v>
      </c>
      <c r="E35" s="7"/>
      <c r="F35" s="30"/>
      <c r="G35" s="30">
        <f t="shared" si="0"/>
        <v>0</v>
      </c>
    </row>
    <row r="36" spans="1:7" ht="15">
      <c r="A36" s="106" t="s">
        <v>18</v>
      </c>
      <c r="B36" s="87" t="s">
        <v>9</v>
      </c>
      <c r="C36" s="8">
        <v>290</v>
      </c>
      <c r="D36" s="8">
        <v>255</v>
      </c>
      <c r="E36" s="33"/>
      <c r="F36" s="30"/>
      <c r="G36" s="30">
        <f t="shared" si="0"/>
        <v>0</v>
      </c>
    </row>
    <row r="37" spans="1:7" ht="15">
      <c r="A37" s="47" t="s">
        <v>124</v>
      </c>
      <c r="B37" s="88" t="s">
        <v>12</v>
      </c>
      <c r="C37" s="122">
        <v>700</v>
      </c>
      <c r="D37" s="8">
        <v>670</v>
      </c>
      <c r="E37" s="33"/>
      <c r="F37" s="30"/>
      <c r="G37" s="30">
        <f t="shared" si="0"/>
        <v>0</v>
      </c>
    </row>
    <row r="38" spans="1:7" ht="15">
      <c r="A38" s="47" t="s">
        <v>125</v>
      </c>
      <c r="B38" s="88" t="s">
        <v>12</v>
      </c>
      <c r="C38" s="122">
        <v>575</v>
      </c>
      <c r="D38" s="8">
        <v>575</v>
      </c>
      <c r="E38" s="33"/>
      <c r="F38" s="30"/>
      <c r="G38" s="30">
        <f t="shared" si="0"/>
        <v>0</v>
      </c>
    </row>
    <row r="39" spans="1:7" ht="15">
      <c r="A39" s="47" t="s">
        <v>137</v>
      </c>
      <c r="B39" s="88" t="s">
        <v>17</v>
      </c>
      <c r="C39" s="122" t="s">
        <v>136</v>
      </c>
      <c r="D39" s="8">
        <v>520</v>
      </c>
      <c r="E39" s="33"/>
      <c r="F39" s="30"/>
      <c r="G39" s="30">
        <f t="shared" si="0"/>
        <v>0</v>
      </c>
    </row>
    <row r="40" spans="1:7" ht="15">
      <c r="A40" s="47" t="s">
        <v>138</v>
      </c>
      <c r="B40" s="88" t="s">
        <v>8</v>
      </c>
      <c r="C40" s="122" t="s">
        <v>57</v>
      </c>
      <c r="D40" s="8">
        <v>550</v>
      </c>
      <c r="E40" s="33"/>
      <c r="F40" s="30"/>
      <c r="G40" s="30">
        <f t="shared" si="0"/>
        <v>0</v>
      </c>
    </row>
    <row r="41" spans="1:7" ht="15">
      <c r="A41" s="47" t="s">
        <v>149</v>
      </c>
      <c r="B41" s="88" t="s">
        <v>52</v>
      </c>
      <c r="C41" s="122" t="s">
        <v>174</v>
      </c>
      <c r="D41" s="8"/>
      <c r="E41" s="33"/>
      <c r="F41" s="30"/>
      <c r="G41" s="30">
        <f t="shared" si="0"/>
        <v>0</v>
      </c>
    </row>
    <row r="42" spans="1:7" ht="15">
      <c r="A42" s="47" t="s">
        <v>175</v>
      </c>
      <c r="B42" s="104" t="s">
        <v>12</v>
      </c>
      <c r="C42" s="8">
        <v>420</v>
      </c>
      <c r="D42" s="8"/>
      <c r="E42" s="33"/>
      <c r="F42" s="30"/>
      <c r="G42" s="30">
        <f t="shared" si="0"/>
        <v>0</v>
      </c>
    </row>
    <row r="43" spans="1:7" ht="15">
      <c r="A43" s="47" t="s">
        <v>180</v>
      </c>
      <c r="B43" s="88" t="s">
        <v>12</v>
      </c>
      <c r="C43" s="91">
        <v>340</v>
      </c>
      <c r="D43" s="86"/>
      <c r="E43" s="33"/>
      <c r="F43" s="30"/>
      <c r="G43" s="30">
        <f t="shared" si="0"/>
        <v>0</v>
      </c>
    </row>
    <row r="44" spans="1:7" ht="15">
      <c r="A44" s="47" t="s">
        <v>181</v>
      </c>
      <c r="B44" s="88" t="s">
        <v>12</v>
      </c>
      <c r="C44" s="8">
        <v>450</v>
      </c>
      <c r="D44" s="86"/>
      <c r="E44" s="33"/>
      <c r="F44" s="30"/>
      <c r="G44" s="30">
        <f t="shared" si="0"/>
        <v>0</v>
      </c>
    </row>
    <row r="45" spans="1:7" ht="15" customHeight="1">
      <c r="A45" s="47" t="s">
        <v>182</v>
      </c>
      <c r="B45" s="88" t="s">
        <v>12</v>
      </c>
      <c r="C45" s="123" t="s">
        <v>210</v>
      </c>
      <c r="D45" s="86"/>
      <c r="E45" s="33"/>
      <c r="F45" s="30"/>
      <c r="G45" s="30">
        <f t="shared" si="0"/>
        <v>0</v>
      </c>
    </row>
    <row r="46" spans="1:7" ht="15" customHeight="1">
      <c r="A46" s="47" t="s">
        <v>186</v>
      </c>
      <c r="B46" s="48" t="s">
        <v>12</v>
      </c>
      <c r="C46" s="122" t="s">
        <v>42</v>
      </c>
      <c r="D46" s="86"/>
      <c r="E46" s="33"/>
      <c r="F46" s="30"/>
      <c r="G46" s="30">
        <f aca="true" t="shared" si="1" ref="G46:G57">+C46*F46</f>
        <v>0</v>
      </c>
    </row>
    <row r="47" spans="1:7" ht="15" customHeight="1">
      <c r="A47" s="113" t="s">
        <v>194</v>
      </c>
      <c r="B47" s="112" t="s">
        <v>9</v>
      </c>
      <c r="C47" s="124" t="s">
        <v>303</v>
      </c>
      <c r="D47" s="86"/>
      <c r="E47" s="33"/>
      <c r="F47" s="30"/>
      <c r="G47" s="30">
        <f t="shared" si="1"/>
        <v>0</v>
      </c>
    </row>
    <row r="48" spans="1:7" ht="15" customHeight="1">
      <c r="A48" s="113" t="s">
        <v>225</v>
      </c>
      <c r="B48" s="88" t="s">
        <v>12</v>
      </c>
      <c r="C48" s="124" t="s">
        <v>43</v>
      </c>
      <c r="D48" s="86"/>
      <c r="E48" s="33"/>
      <c r="F48" s="30"/>
      <c r="G48" s="30">
        <f t="shared" si="1"/>
        <v>0</v>
      </c>
    </row>
    <row r="49" spans="1:7" ht="15" customHeight="1">
      <c r="A49" s="113" t="s">
        <v>238</v>
      </c>
      <c r="B49" s="88" t="s">
        <v>12</v>
      </c>
      <c r="C49" s="124" t="s">
        <v>54</v>
      </c>
      <c r="D49" s="86"/>
      <c r="E49" s="33"/>
      <c r="F49" s="30"/>
      <c r="G49" s="30">
        <f t="shared" si="1"/>
        <v>0</v>
      </c>
    </row>
    <row r="50" spans="1:7" ht="15" customHeight="1">
      <c r="A50" s="113" t="s">
        <v>340</v>
      </c>
      <c r="B50" s="88" t="s">
        <v>8</v>
      </c>
      <c r="C50" s="124">
        <v>360</v>
      </c>
      <c r="D50" s="86"/>
      <c r="E50" s="33"/>
      <c r="F50" s="30"/>
      <c r="G50" s="30">
        <f t="shared" si="1"/>
        <v>0</v>
      </c>
    </row>
    <row r="51" spans="1:7" ht="15" customHeight="1">
      <c r="A51" s="113" t="s">
        <v>395</v>
      </c>
      <c r="B51" s="128" t="s">
        <v>393</v>
      </c>
      <c r="C51" s="124">
        <v>400</v>
      </c>
      <c r="D51" s="86"/>
      <c r="E51" s="33"/>
      <c r="F51" s="30"/>
      <c r="G51" s="30">
        <f t="shared" si="1"/>
        <v>0</v>
      </c>
    </row>
    <row r="52" spans="1:7" ht="15" customHeight="1">
      <c r="A52" s="113" t="s">
        <v>400</v>
      </c>
      <c r="B52" s="128" t="s">
        <v>12</v>
      </c>
      <c r="C52" s="124">
        <v>310</v>
      </c>
      <c r="D52" s="86"/>
      <c r="E52" s="33"/>
      <c r="F52" s="30"/>
      <c r="G52" s="30">
        <f t="shared" si="1"/>
        <v>0</v>
      </c>
    </row>
    <row r="53" spans="1:7" ht="15" customHeight="1">
      <c r="A53" s="113" t="s">
        <v>409</v>
      </c>
      <c r="B53" s="128" t="s">
        <v>12</v>
      </c>
      <c r="C53" s="124">
        <v>310</v>
      </c>
      <c r="D53" s="86"/>
      <c r="E53" s="33"/>
      <c r="F53" s="30"/>
      <c r="G53" s="30">
        <f t="shared" si="1"/>
        <v>0</v>
      </c>
    </row>
    <row r="54" spans="1:7" ht="15" customHeight="1">
      <c r="A54" s="113" t="s">
        <v>421</v>
      </c>
      <c r="B54" s="128" t="s">
        <v>12</v>
      </c>
      <c r="C54" s="124">
        <v>330</v>
      </c>
      <c r="D54" s="86"/>
      <c r="E54" s="33"/>
      <c r="F54" s="30"/>
      <c r="G54" s="30">
        <f t="shared" si="1"/>
        <v>0</v>
      </c>
    </row>
    <row r="55" spans="1:7" ht="15" customHeight="1">
      <c r="A55" s="113" t="s">
        <v>473</v>
      </c>
      <c r="B55" s="128" t="s">
        <v>12</v>
      </c>
      <c r="C55" s="124">
        <v>320</v>
      </c>
      <c r="D55" s="86"/>
      <c r="E55" s="33"/>
      <c r="F55" s="30"/>
      <c r="G55" s="30">
        <f t="shared" si="1"/>
        <v>0</v>
      </c>
    </row>
    <row r="56" spans="1:7" ht="27.75" customHeight="1">
      <c r="A56" s="113" t="s">
        <v>477</v>
      </c>
      <c r="B56" s="128" t="s">
        <v>12</v>
      </c>
      <c r="C56" s="124">
        <v>640</v>
      </c>
      <c r="D56" s="86"/>
      <c r="E56" s="33"/>
      <c r="F56" s="30"/>
      <c r="G56" s="149">
        <f t="shared" si="1"/>
        <v>0</v>
      </c>
    </row>
    <row r="57" spans="1:7" ht="15">
      <c r="A57" s="90" t="s">
        <v>177</v>
      </c>
      <c r="B57" s="108" t="s">
        <v>17</v>
      </c>
      <c r="C57" s="100">
        <v>480</v>
      </c>
      <c r="D57" s="86"/>
      <c r="E57" s="33"/>
      <c r="F57" s="30"/>
      <c r="G57" s="30">
        <f t="shared" si="1"/>
        <v>0</v>
      </c>
    </row>
    <row r="58" spans="1:7" ht="15">
      <c r="A58" s="84" t="s">
        <v>21</v>
      </c>
      <c r="B58" s="85" t="s">
        <v>9</v>
      </c>
      <c r="C58" s="96">
        <v>330</v>
      </c>
      <c r="D58" s="8">
        <v>285</v>
      </c>
      <c r="E58" s="7"/>
      <c r="F58" s="30"/>
      <c r="G58" s="30">
        <f t="shared" si="0"/>
        <v>0</v>
      </c>
    </row>
    <row r="59" spans="1:7" ht="15">
      <c r="A59" s="98" t="s">
        <v>458</v>
      </c>
      <c r="B59" s="99" t="s">
        <v>459</v>
      </c>
      <c r="C59" s="100">
        <v>450</v>
      </c>
      <c r="D59" s="8"/>
      <c r="E59" s="7"/>
      <c r="F59" s="30"/>
      <c r="G59" s="30">
        <f t="shared" si="0"/>
        <v>0</v>
      </c>
    </row>
    <row r="60" spans="1:7" ht="15">
      <c r="A60" s="98" t="s">
        <v>460</v>
      </c>
      <c r="B60" s="95" t="s">
        <v>47</v>
      </c>
      <c r="C60" s="96">
        <v>285</v>
      </c>
      <c r="D60" s="8"/>
      <c r="E60" s="7"/>
      <c r="F60" s="30"/>
      <c r="G60" s="30">
        <f t="shared" si="0"/>
        <v>0</v>
      </c>
    </row>
    <row r="61" spans="1:7" ht="15">
      <c r="A61" s="49" t="s">
        <v>22</v>
      </c>
      <c r="B61" s="34"/>
      <c r="C61" s="34"/>
      <c r="D61" s="34"/>
      <c r="E61" s="35"/>
      <c r="F61" s="36"/>
      <c r="G61" s="28"/>
    </row>
    <row r="62" spans="1:7" ht="15.75" customHeight="1">
      <c r="A62" s="10" t="s">
        <v>162</v>
      </c>
      <c r="B62" s="11" t="s">
        <v>13</v>
      </c>
      <c r="C62" s="8">
        <v>180</v>
      </c>
      <c r="D62" s="8">
        <v>150</v>
      </c>
      <c r="E62" s="33"/>
      <c r="F62" s="30"/>
      <c r="G62" s="30">
        <f t="shared" si="0"/>
        <v>0</v>
      </c>
    </row>
    <row r="63" spans="1:7" ht="15">
      <c r="A63" s="10" t="s">
        <v>160</v>
      </c>
      <c r="B63" s="11" t="s">
        <v>23</v>
      </c>
      <c r="C63" s="46">
        <v>130</v>
      </c>
      <c r="D63" s="8">
        <f>+C63*0.9</f>
        <v>117</v>
      </c>
      <c r="E63" s="29"/>
      <c r="F63" s="30"/>
      <c r="G63" s="30">
        <f t="shared" si="0"/>
        <v>0</v>
      </c>
    </row>
    <row r="64" spans="1:7" ht="15">
      <c r="A64" s="10" t="s">
        <v>24</v>
      </c>
      <c r="B64" s="11" t="s">
        <v>12</v>
      </c>
      <c r="C64" s="8">
        <v>250</v>
      </c>
      <c r="D64" s="8">
        <v>210</v>
      </c>
      <c r="E64" s="29"/>
      <c r="F64" s="30"/>
      <c r="G64" s="30">
        <f t="shared" si="0"/>
        <v>0</v>
      </c>
    </row>
    <row r="65" spans="1:7" ht="24">
      <c r="A65" s="10" t="s">
        <v>165</v>
      </c>
      <c r="B65" s="11" t="s">
        <v>12</v>
      </c>
      <c r="C65" s="8">
        <v>260</v>
      </c>
      <c r="D65" s="8">
        <v>215</v>
      </c>
      <c r="E65" s="29"/>
      <c r="F65" s="30"/>
      <c r="G65" s="30">
        <f t="shared" si="0"/>
        <v>0</v>
      </c>
    </row>
    <row r="66" spans="1:7" ht="15">
      <c r="A66" s="10" t="s">
        <v>164</v>
      </c>
      <c r="B66" s="11" t="s">
        <v>11</v>
      </c>
      <c r="C66" s="8">
        <v>220</v>
      </c>
      <c r="D66" s="8">
        <f>+C66*0.9</f>
        <v>198</v>
      </c>
      <c r="E66" s="29"/>
      <c r="F66" s="30"/>
      <c r="G66" s="30">
        <f t="shared" si="0"/>
        <v>0</v>
      </c>
    </row>
    <row r="67" spans="1:7" ht="15">
      <c r="A67" s="10" t="s">
        <v>167</v>
      </c>
      <c r="B67" s="7" t="s">
        <v>25</v>
      </c>
      <c r="C67" s="8">
        <v>175</v>
      </c>
      <c r="D67" s="8">
        <f>+C67*0.9</f>
        <v>157.5</v>
      </c>
      <c r="E67" s="29"/>
      <c r="F67" s="30"/>
      <c r="G67" s="30">
        <f t="shared" si="0"/>
        <v>0</v>
      </c>
    </row>
    <row r="68" spans="1:7" ht="15">
      <c r="A68" s="47" t="s">
        <v>196</v>
      </c>
      <c r="B68" s="48" t="s">
        <v>27</v>
      </c>
      <c r="C68" s="48" t="s">
        <v>84</v>
      </c>
      <c r="D68" s="8"/>
      <c r="E68" s="29"/>
      <c r="F68" s="30"/>
      <c r="G68" s="30">
        <f t="shared" si="0"/>
        <v>0</v>
      </c>
    </row>
    <row r="69" spans="1:7" ht="15">
      <c r="A69" s="65" t="s">
        <v>193</v>
      </c>
      <c r="B69" s="7" t="s">
        <v>11</v>
      </c>
      <c r="C69" s="8">
        <v>260</v>
      </c>
      <c r="D69" s="8">
        <v>210</v>
      </c>
      <c r="E69" s="33"/>
      <c r="F69" s="30"/>
      <c r="G69" s="30">
        <f t="shared" si="0"/>
        <v>0</v>
      </c>
    </row>
    <row r="70" spans="1:7" ht="15">
      <c r="A70" s="65" t="s">
        <v>163</v>
      </c>
      <c r="B70" s="7" t="s">
        <v>12</v>
      </c>
      <c r="C70" s="8">
        <v>285</v>
      </c>
      <c r="D70" s="8">
        <v>240</v>
      </c>
      <c r="E70" s="33"/>
      <c r="F70" s="30"/>
      <c r="G70" s="30">
        <f t="shared" si="0"/>
        <v>0</v>
      </c>
    </row>
    <row r="71" spans="1:7" ht="15">
      <c r="A71" s="65" t="s">
        <v>170</v>
      </c>
      <c r="B71" s="11" t="s">
        <v>12</v>
      </c>
      <c r="C71" s="8">
        <v>320</v>
      </c>
      <c r="D71" s="8">
        <f>+C71*0.9</f>
        <v>288</v>
      </c>
      <c r="E71" s="37"/>
      <c r="F71" s="30"/>
      <c r="G71" s="30">
        <f t="shared" si="0"/>
        <v>0</v>
      </c>
    </row>
    <row r="72" spans="1:7" ht="15">
      <c r="A72" s="65" t="s">
        <v>171</v>
      </c>
      <c r="B72" s="7" t="s">
        <v>370</v>
      </c>
      <c r="C72" s="8">
        <v>280</v>
      </c>
      <c r="D72" s="8"/>
      <c r="E72" s="37"/>
      <c r="F72" s="30"/>
      <c r="G72" s="30">
        <f t="shared" si="0"/>
        <v>0</v>
      </c>
    </row>
    <row r="73" spans="1:7" ht="15">
      <c r="A73" s="31" t="s">
        <v>369</v>
      </c>
      <c r="B73" s="11" t="s">
        <v>13</v>
      </c>
      <c r="C73" s="8">
        <v>275</v>
      </c>
      <c r="D73" s="8">
        <f>+C73*0.9</f>
        <v>247.5</v>
      </c>
      <c r="E73" s="37"/>
      <c r="F73" s="30"/>
      <c r="G73" s="30">
        <f t="shared" si="0"/>
        <v>0</v>
      </c>
    </row>
    <row r="74" spans="1:7" ht="15">
      <c r="A74" s="47" t="s">
        <v>377</v>
      </c>
      <c r="B74" s="63" t="s">
        <v>23</v>
      </c>
      <c r="C74" s="48" t="s">
        <v>84</v>
      </c>
      <c r="D74" s="8"/>
      <c r="E74" s="37"/>
      <c r="F74" s="30"/>
      <c r="G74" s="30">
        <f t="shared" si="0"/>
        <v>0</v>
      </c>
    </row>
    <row r="75" spans="1:7" ht="15">
      <c r="A75" s="31" t="s">
        <v>368</v>
      </c>
      <c r="B75" s="11" t="s">
        <v>20</v>
      </c>
      <c r="C75" s="8">
        <v>340</v>
      </c>
      <c r="D75" s="8">
        <v>290</v>
      </c>
      <c r="E75" s="12"/>
      <c r="F75" s="30"/>
      <c r="G75" s="30">
        <f t="shared" si="0"/>
        <v>0</v>
      </c>
    </row>
    <row r="76" spans="1:7" ht="15">
      <c r="A76" s="31" t="s">
        <v>197</v>
      </c>
      <c r="B76" s="11" t="s">
        <v>146</v>
      </c>
      <c r="C76" s="8">
        <v>120</v>
      </c>
      <c r="D76" s="8"/>
      <c r="E76" s="12"/>
      <c r="F76" s="30"/>
      <c r="G76" s="30">
        <f t="shared" si="0"/>
        <v>0</v>
      </c>
    </row>
    <row r="77" spans="1:7" ht="15">
      <c r="A77" s="65" t="s">
        <v>26</v>
      </c>
      <c r="B77" s="12" t="s">
        <v>27</v>
      </c>
      <c r="C77" s="13" t="s">
        <v>28</v>
      </c>
      <c r="D77" s="8">
        <v>120</v>
      </c>
      <c r="E77" s="37"/>
      <c r="F77" s="30"/>
      <c r="G77" s="30">
        <f t="shared" si="0"/>
        <v>0</v>
      </c>
    </row>
    <row r="78" spans="1:7" ht="15">
      <c r="A78" s="31" t="s">
        <v>378</v>
      </c>
      <c r="B78" s="12" t="s">
        <v>11</v>
      </c>
      <c r="C78" s="13">
        <v>200</v>
      </c>
      <c r="D78" s="8">
        <v>165</v>
      </c>
      <c r="E78" s="37"/>
      <c r="F78" s="30"/>
      <c r="G78" s="30">
        <f t="shared" si="0"/>
        <v>0</v>
      </c>
    </row>
    <row r="79" spans="1:7" ht="15">
      <c r="A79" s="31" t="s">
        <v>222</v>
      </c>
      <c r="B79" s="12" t="s">
        <v>29</v>
      </c>
      <c r="C79" s="13">
        <v>200</v>
      </c>
      <c r="D79" s="8">
        <v>165</v>
      </c>
      <c r="E79" s="37"/>
      <c r="F79" s="30"/>
      <c r="G79" s="30">
        <f t="shared" si="0"/>
        <v>0</v>
      </c>
    </row>
    <row r="80" spans="1:7" ht="26.25" customHeight="1">
      <c r="A80" s="32" t="s">
        <v>223</v>
      </c>
      <c r="B80" s="12" t="s">
        <v>29</v>
      </c>
      <c r="C80" s="13">
        <v>250</v>
      </c>
      <c r="D80" s="8">
        <v>200</v>
      </c>
      <c r="E80" s="37"/>
      <c r="F80" s="30"/>
      <c r="G80" s="30">
        <f t="shared" si="0"/>
        <v>0</v>
      </c>
    </row>
    <row r="81" spans="1:7" ht="15">
      <c r="A81" s="6" t="s">
        <v>30</v>
      </c>
      <c r="B81" s="12" t="s">
        <v>8</v>
      </c>
      <c r="C81" s="13">
        <v>290</v>
      </c>
      <c r="D81" s="8">
        <v>215</v>
      </c>
      <c r="E81" s="37"/>
      <c r="F81" s="30"/>
      <c r="G81" s="30">
        <f t="shared" si="0"/>
        <v>0</v>
      </c>
    </row>
    <row r="82" spans="1:7" ht="15">
      <c r="A82" s="10" t="s">
        <v>172</v>
      </c>
      <c r="B82" s="15" t="s">
        <v>27</v>
      </c>
      <c r="C82" s="13">
        <v>160</v>
      </c>
      <c r="D82" s="8">
        <v>105</v>
      </c>
      <c r="E82" s="37"/>
      <c r="F82" s="30"/>
      <c r="G82" s="30">
        <f>+C82*F82</f>
        <v>0</v>
      </c>
    </row>
    <row r="83" spans="1:7" ht="15">
      <c r="A83" s="6" t="s">
        <v>31</v>
      </c>
      <c r="B83" s="12" t="s">
        <v>11</v>
      </c>
      <c r="C83" s="13">
        <v>205</v>
      </c>
      <c r="D83" s="8">
        <v>170</v>
      </c>
      <c r="E83" s="37"/>
      <c r="F83" s="30"/>
      <c r="G83" s="30">
        <f t="shared" si="0"/>
        <v>0</v>
      </c>
    </row>
    <row r="84" spans="1:7" ht="15">
      <c r="A84" s="31" t="s">
        <v>376</v>
      </c>
      <c r="B84" s="12" t="s">
        <v>20</v>
      </c>
      <c r="C84" s="13">
        <v>340</v>
      </c>
      <c r="D84" s="8">
        <v>290</v>
      </c>
      <c r="E84" s="37"/>
      <c r="F84" s="30"/>
      <c r="G84" s="30">
        <f t="shared" si="0"/>
        <v>0</v>
      </c>
    </row>
    <row r="85" spans="1:7" ht="15">
      <c r="A85" s="10" t="s">
        <v>371</v>
      </c>
      <c r="B85" s="12" t="s">
        <v>9</v>
      </c>
      <c r="C85" s="13">
        <v>315</v>
      </c>
      <c r="D85" s="8">
        <v>265</v>
      </c>
      <c r="E85" s="37"/>
      <c r="F85" s="30"/>
      <c r="G85" s="30">
        <f t="shared" si="0"/>
        <v>0</v>
      </c>
    </row>
    <row r="86" spans="1:7" ht="15">
      <c r="A86" s="65" t="s">
        <v>372</v>
      </c>
      <c r="B86" s="12" t="s">
        <v>20</v>
      </c>
      <c r="C86" s="13">
        <v>325</v>
      </c>
      <c r="D86" s="8">
        <f>+C86*0.9</f>
        <v>292.5</v>
      </c>
      <c r="E86" s="37"/>
      <c r="F86" s="30"/>
      <c r="G86" s="30">
        <f t="shared" si="0"/>
        <v>0</v>
      </c>
    </row>
    <row r="87" spans="1:7" ht="15">
      <c r="A87" s="65" t="s">
        <v>373</v>
      </c>
      <c r="B87" s="12" t="s">
        <v>20</v>
      </c>
      <c r="C87" s="13">
        <v>315</v>
      </c>
      <c r="D87" s="8">
        <v>265</v>
      </c>
      <c r="E87" s="12"/>
      <c r="F87" s="30"/>
      <c r="G87" s="30">
        <f t="shared" si="0"/>
        <v>0</v>
      </c>
    </row>
    <row r="88" spans="1:7" ht="15">
      <c r="A88" s="65" t="s">
        <v>374</v>
      </c>
      <c r="B88" s="12" t="s">
        <v>11</v>
      </c>
      <c r="C88" s="13">
        <v>230</v>
      </c>
      <c r="D88" s="8">
        <f>+C88*0.9</f>
        <v>207</v>
      </c>
      <c r="E88" s="12"/>
      <c r="F88" s="30"/>
      <c r="G88" s="30">
        <f t="shared" si="0"/>
        <v>0</v>
      </c>
    </row>
    <row r="89" spans="1:7" ht="15">
      <c r="A89" s="65" t="s">
        <v>375</v>
      </c>
      <c r="B89" s="12" t="s">
        <v>11</v>
      </c>
      <c r="C89" s="8">
        <v>195</v>
      </c>
      <c r="D89" s="8">
        <v>160</v>
      </c>
      <c r="E89" s="33"/>
      <c r="F89" s="30"/>
      <c r="G89" s="30">
        <f t="shared" si="0"/>
        <v>0</v>
      </c>
    </row>
    <row r="90" spans="1:7" ht="15">
      <c r="A90" s="129" t="s">
        <v>32</v>
      </c>
      <c r="B90" s="12" t="s">
        <v>12</v>
      </c>
      <c r="C90" s="8">
        <v>275</v>
      </c>
      <c r="D90" s="8">
        <v>215</v>
      </c>
      <c r="E90" s="33"/>
      <c r="F90" s="30"/>
      <c r="G90" s="30">
        <f t="shared" si="0"/>
        <v>0</v>
      </c>
    </row>
    <row r="91" spans="1:7" ht="17.25" customHeight="1">
      <c r="A91" s="65" t="s">
        <v>33</v>
      </c>
      <c r="B91" s="12" t="s">
        <v>9</v>
      </c>
      <c r="C91" s="8">
        <v>320</v>
      </c>
      <c r="D91" s="8">
        <v>260</v>
      </c>
      <c r="E91" s="33"/>
      <c r="F91" s="30"/>
      <c r="G91" s="30">
        <f t="shared" si="0"/>
        <v>0</v>
      </c>
    </row>
    <row r="92" spans="1:7" ht="15.75" customHeight="1">
      <c r="A92" s="129" t="s">
        <v>34</v>
      </c>
      <c r="B92" s="12" t="s">
        <v>20</v>
      </c>
      <c r="C92" s="8">
        <v>330</v>
      </c>
      <c r="D92" s="8">
        <v>300</v>
      </c>
      <c r="E92" s="33"/>
      <c r="F92" s="30"/>
      <c r="G92" s="30">
        <f t="shared" si="0"/>
        <v>0</v>
      </c>
    </row>
    <row r="93" spans="1:7" ht="15.75" customHeight="1">
      <c r="A93" s="129" t="s">
        <v>147</v>
      </c>
      <c r="B93" s="12" t="s">
        <v>12</v>
      </c>
      <c r="C93" s="8">
        <v>340</v>
      </c>
      <c r="D93" s="8"/>
      <c r="E93" s="33"/>
      <c r="F93" s="30"/>
      <c r="G93" s="30">
        <f t="shared" si="0"/>
        <v>0</v>
      </c>
    </row>
    <row r="94" spans="1:7" ht="15.75" customHeight="1">
      <c r="A94" s="129" t="s">
        <v>184</v>
      </c>
      <c r="B94" s="12" t="s">
        <v>12</v>
      </c>
      <c r="C94" s="8">
        <v>220</v>
      </c>
      <c r="D94" s="8"/>
      <c r="E94" s="33"/>
      <c r="F94" s="30"/>
      <c r="G94" s="30">
        <f t="shared" si="0"/>
        <v>0</v>
      </c>
    </row>
    <row r="95" spans="1:7" ht="15">
      <c r="A95" s="129" t="s">
        <v>221</v>
      </c>
      <c r="B95" s="12" t="s">
        <v>9</v>
      </c>
      <c r="C95" s="8">
        <v>380</v>
      </c>
      <c r="D95" s="8"/>
      <c r="E95" s="33"/>
      <c r="F95" s="30"/>
      <c r="G95" s="30">
        <f t="shared" si="0"/>
        <v>0</v>
      </c>
    </row>
    <row r="96" spans="1:7" ht="15">
      <c r="A96" s="129" t="s">
        <v>201</v>
      </c>
      <c r="B96" s="12" t="s">
        <v>12</v>
      </c>
      <c r="C96" s="8">
        <v>380</v>
      </c>
      <c r="D96" s="8"/>
      <c r="E96" s="33"/>
      <c r="F96" s="30"/>
      <c r="G96" s="30">
        <f t="shared" si="0"/>
        <v>0</v>
      </c>
    </row>
    <row r="97" spans="1:7" ht="15">
      <c r="A97" s="65" t="s">
        <v>36</v>
      </c>
      <c r="B97" s="12" t="s">
        <v>12</v>
      </c>
      <c r="C97" s="8">
        <v>210</v>
      </c>
      <c r="D97" s="8">
        <f>+C97*0.9</f>
        <v>189</v>
      </c>
      <c r="E97" s="33"/>
      <c r="F97" s="30"/>
      <c r="G97" s="30">
        <f t="shared" si="0"/>
        <v>0</v>
      </c>
    </row>
    <row r="98" spans="1:7" ht="15">
      <c r="A98" s="10" t="s">
        <v>37</v>
      </c>
      <c r="B98" s="16" t="s">
        <v>38</v>
      </c>
      <c r="C98" s="8">
        <v>220</v>
      </c>
      <c r="D98" s="8">
        <v>200</v>
      </c>
      <c r="E98" s="33"/>
      <c r="F98" s="30"/>
      <c r="G98" s="30">
        <f t="shared" si="0"/>
        <v>0</v>
      </c>
    </row>
    <row r="99" spans="1:7" ht="15">
      <c r="A99" s="50" t="s">
        <v>39</v>
      </c>
      <c r="B99" s="38"/>
      <c r="C99" s="38"/>
      <c r="D99" s="38"/>
      <c r="E99" s="27"/>
      <c r="F99" s="28"/>
      <c r="G99" s="28"/>
    </row>
    <row r="100" spans="1:7" ht="15">
      <c r="A100" s="24" t="s">
        <v>273</v>
      </c>
      <c r="B100" s="11" t="s">
        <v>40</v>
      </c>
      <c r="C100" s="18" t="s">
        <v>14</v>
      </c>
      <c r="D100" s="8">
        <f>+C100*0.9</f>
        <v>225</v>
      </c>
      <c r="E100" s="37"/>
      <c r="F100" s="30"/>
      <c r="G100" s="30">
        <f t="shared" si="0"/>
        <v>0</v>
      </c>
    </row>
    <row r="101" spans="1:7" ht="15">
      <c r="A101" s="10" t="s">
        <v>274</v>
      </c>
      <c r="B101" s="11" t="s">
        <v>41</v>
      </c>
      <c r="C101" s="18" t="s">
        <v>42</v>
      </c>
      <c r="D101" s="8">
        <v>415</v>
      </c>
      <c r="E101" s="37"/>
      <c r="F101" s="30"/>
      <c r="G101" s="30">
        <f t="shared" si="0"/>
        <v>0</v>
      </c>
    </row>
    <row r="102" spans="1:7" ht="15">
      <c r="A102" s="10" t="s">
        <v>277</v>
      </c>
      <c r="B102" s="11" t="s">
        <v>41</v>
      </c>
      <c r="C102" s="18">
        <v>515</v>
      </c>
      <c r="D102" s="8">
        <v>465</v>
      </c>
      <c r="E102" s="29"/>
      <c r="F102" s="30"/>
      <c r="G102" s="30">
        <f t="shared" si="0"/>
        <v>0</v>
      </c>
    </row>
    <row r="103" spans="1:7" ht="15">
      <c r="A103" s="24" t="s">
        <v>276</v>
      </c>
      <c r="B103" s="11" t="s">
        <v>41</v>
      </c>
      <c r="C103" s="18">
        <v>505</v>
      </c>
      <c r="D103" s="8">
        <f>+C103*0.9</f>
        <v>454.5</v>
      </c>
      <c r="E103" s="37"/>
      <c r="F103" s="30"/>
      <c r="G103" s="30">
        <f t="shared" si="0"/>
        <v>0</v>
      </c>
    </row>
    <row r="104" spans="1:7" ht="15">
      <c r="A104" s="17" t="s">
        <v>200</v>
      </c>
      <c r="B104" s="11" t="s">
        <v>142</v>
      </c>
      <c r="C104" s="18">
        <v>300</v>
      </c>
      <c r="D104" s="8"/>
      <c r="E104" s="37"/>
      <c r="F104" s="30"/>
      <c r="G104" s="30">
        <f t="shared" si="0"/>
        <v>0</v>
      </c>
    </row>
    <row r="105" spans="1:7" ht="15">
      <c r="A105" s="10" t="s">
        <v>278</v>
      </c>
      <c r="B105" s="7" t="s">
        <v>11</v>
      </c>
      <c r="C105" s="8" t="s">
        <v>35</v>
      </c>
      <c r="D105" s="8">
        <v>220</v>
      </c>
      <c r="E105" s="29"/>
      <c r="F105" s="30"/>
      <c r="G105" s="30">
        <f>+C105*F105</f>
        <v>0</v>
      </c>
    </row>
    <row r="106" spans="1:7" ht="15">
      <c r="A106" s="65" t="s">
        <v>272</v>
      </c>
      <c r="B106" s="12" t="s">
        <v>11</v>
      </c>
      <c r="C106" s="13">
        <v>340</v>
      </c>
      <c r="D106" s="8">
        <v>255</v>
      </c>
      <c r="E106" s="29"/>
      <c r="F106" s="30"/>
      <c r="G106" s="30">
        <f aca="true" t="shared" si="2" ref="G106:G172">+C106*F106</f>
        <v>0</v>
      </c>
    </row>
    <row r="107" spans="1:7" ht="15">
      <c r="A107" s="31" t="s">
        <v>360</v>
      </c>
      <c r="B107" s="12" t="s">
        <v>11</v>
      </c>
      <c r="C107" s="8">
        <v>320</v>
      </c>
      <c r="D107" s="8">
        <v>270</v>
      </c>
      <c r="E107" s="29"/>
      <c r="F107" s="30"/>
      <c r="G107" s="30">
        <f t="shared" si="2"/>
        <v>0</v>
      </c>
    </row>
    <row r="108" spans="1:7" ht="15">
      <c r="A108" s="31" t="s">
        <v>436</v>
      </c>
      <c r="B108" s="22" t="s">
        <v>46</v>
      </c>
      <c r="C108" s="8">
        <v>230</v>
      </c>
      <c r="D108" s="8">
        <v>215</v>
      </c>
      <c r="E108" s="29"/>
      <c r="F108" s="30"/>
      <c r="G108" s="30">
        <f t="shared" si="2"/>
        <v>0</v>
      </c>
    </row>
    <row r="109" spans="1:7" ht="15">
      <c r="A109" s="31" t="s">
        <v>433</v>
      </c>
      <c r="B109" s="22" t="s">
        <v>46</v>
      </c>
      <c r="C109" s="8">
        <v>245</v>
      </c>
      <c r="D109" s="8">
        <v>200</v>
      </c>
      <c r="E109" s="29"/>
      <c r="F109" s="30"/>
      <c r="G109" s="30">
        <f t="shared" si="2"/>
        <v>0</v>
      </c>
    </row>
    <row r="110" spans="1:7" ht="15">
      <c r="A110" s="31" t="s">
        <v>279</v>
      </c>
      <c r="B110" s="7" t="s">
        <v>47</v>
      </c>
      <c r="C110" s="8">
        <v>340</v>
      </c>
      <c r="D110" s="8">
        <v>280</v>
      </c>
      <c r="E110" s="29"/>
      <c r="F110" s="30"/>
      <c r="G110" s="30">
        <f t="shared" si="2"/>
        <v>0</v>
      </c>
    </row>
    <row r="111" spans="1:7" ht="15">
      <c r="A111" s="65" t="s">
        <v>48</v>
      </c>
      <c r="B111" s="16" t="s">
        <v>11</v>
      </c>
      <c r="C111" s="8" t="s">
        <v>44</v>
      </c>
      <c r="D111" s="8">
        <v>215</v>
      </c>
      <c r="E111" s="29"/>
      <c r="F111" s="30"/>
      <c r="G111" s="30">
        <f t="shared" si="2"/>
        <v>0</v>
      </c>
    </row>
    <row r="112" spans="1:7" ht="15">
      <c r="A112" s="31" t="s">
        <v>450</v>
      </c>
      <c r="B112" s="7" t="s">
        <v>11</v>
      </c>
      <c r="C112" s="8">
        <v>270</v>
      </c>
      <c r="D112" s="8">
        <v>235</v>
      </c>
      <c r="E112" s="29"/>
      <c r="F112" s="30"/>
      <c r="G112" s="30">
        <f t="shared" si="2"/>
        <v>0</v>
      </c>
    </row>
    <row r="113" spans="1:7" ht="15">
      <c r="A113" s="64" t="s">
        <v>414</v>
      </c>
      <c r="B113" s="7" t="s">
        <v>11</v>
      </c>
      <c r="C113" s="8">
        <v>260</v>
      </c>
      <c r="D113" s="8">
        <f>+C113*0.9</f>
        <v>234</v>
      </c>
      <c r="E113" s="29"/>
      <c r="F113" s="30"/>
      <c r="G113" s="30">
        <f t="shared" si="2"/>
        <v>0</v>
      </c>
    </row>
    <row r="114" spans="1:7" ht="15">
      <c r="A114" s="65" t="s">
        <v>417</v>
      </c>
      <c r="B114" s="7" t="s">
        <v>20</v>
      </c>
      <c r="C114" s="8">
        <v>300</v>
      </c>
      <c r="D114" s="8">
        <v>255</v>
      </c>
      <c r="E114" s="29"/>
      <c r="F114" s="30"/>
      <c r="G114" s="30">
        <f t="shared" si="2"/>
        <v>0</v>
      </c>
    </row>
    <row r="115" spans="1:7" ht="15">
      <c r="A115" s="64" t="s">
        <v>298</v>
      </c>
      <c r="B115" s="7" t="s">
        <v>10</v>
      </c>
      <c r="C115" s="8">
        <v>330</v>
      </c>
      <c r="D115" s="8">
        <f>+C115*0.9</f>
        <v>297</v>
      </c>
      <c r="E115" s="29"/>
      <c r="F115" s="30"/>
      <c r="G115" s="30">
        <f t="shared" si="2"/>
        <v>0</v>
      </c>
    </row>
    <row r="116" spans="1:7" ht="15">
      <c r="A116" s="65" t="s">
        <v>49</v>
      </c>
      <c r="B116" s="7" t="s">
        <v>12</v>
      </c>
      <c r="C116" s="8">
        <v>310</v>
      </c>
      <c r="D116" s="8">
        <v>260</v>
      </c>
      <c r="E116" s="29"/>
      <c r="F116" s="30"/>
      <c r="G116" s="30">
        <f t="shared" si="2"/>
        <v>0</v>
      </c>
    </row>
    <row r="117" spans="1:7" ht="15">
      <c r="A117" s="64" t="s">
        <v>416</v>
      </c>
      <c r="B117" s="7" t="s">
        <v>20</v>
      </c>
      <c r="C117" s="8">
        <v>265</v>
      </c>
      <c r="D117" s="8">
        <f>+C117*0.9</f>
        <v>238.5</v>
      </c>
      <c r="E117" s="29"/>
      <c r="F117" s="30"/>
      <c r="G117" s="30">
        <f t="shared" si="2"/>
        <v>0</v>
      </c>
    </row>
    <row r="118" spans="1:7" ht="15">
      <c r="A118" s="65" t="s">
        <v>50</v>
      </c>
      <c r="B118" s="7" t="s">
        <v>11</v>
      </c>
      <c r="C118" s="8">
        <v>335</v>
      </c>
      <c r="D118" s="8">
        <v>295</v>
      </c>
      <c r="E118" s="39"/>
      <c r="F118" s="30"/>
      <c r="G118" s="30">
        <f>+C118*F118</f>
        <v>0</v>
      </c>
    </row>
    <row r="119" spans="1:7" ht="15">
      <c r="A119" s="31" t="s">
        <v>295</v>
      </c>
      <c r="B119" s="7" t="s">
        <v>12</v>
      </c>
      <c r="C119" s="8">
        <v>370</v>
      </c>
      <c r="D119" s="8">
        <v>335</v>
      </c>
      <c r="E119" s="29"/>
      <c r="F119" s="30"/>
      <c r="G119" s="30">
        <f t="shared" si="2"/>
        <v>0</v>
      </c>
    </row>
    <row r="120" spans="1:7" ht="15">
      <c r="A120" s="64" t="s">
        <v>415</v>
      </c>
      <c r="B120" s="7" t="s">
        <v>7</v>
      </c>
      <c r="C120" s="8">
        <v>420</v>
      </c>
      <c r="D120" s="8">
        <v>380</v>
      </c>
      <c r="E120" s="39"/>
      <c r="F120" s="30"/>
      <c r="G120" s="30">
        <f>+C120*F120</f>
        <v>0</v>
      </c>
    </row>
    <row r="121" spans="1:7" ht="15">
      <c r="A121" s="65" t="s">
        <v>51</v>
      </c>
      <c r="B121" s="16" t="s">
        <v>7</v>
      </c>
      <c r="C121" s="8">
        <v>430</v>
      </c>
      <c r="D121" s="8">
        <v>390</v>
      </c>
      <c r="E121" s="39"/>
      <c r="F121" s="30"/>
      <c r="G121" s="30">
        <f>+C121*F121</f>
        <v>0</v>
      </c>
    </row>
    <row r="122" spans="1:7" ht="15">
      <c r="A122" s="25" t="s">
        <v>339</v>
      </c>
      <c r="B122" s="22" t="s">
        <v>12</v>
      </c>
      <c r="C122" s="8">
        <v>300</v>
      </c>
      <c r="D122" s="8">
        <f>+C122*0.9</f>
        <v>270</v>
      </c>
      <c r="E122" s="39"/>
      <c r="F122" s="30"/>
      <c r="G122" s="30">
        <f t="shared" si="2"/>
        <v>0</v>
      </c>
    </row>
    <row r="123" spans="1:7" ht="15">
      <c r="A123" s="127" t="s">
        <v>338</v>
      </c>
      <c r="B123" s="22" t="s">
        <v>12</v>
      </c>
      <c r="C123" s="8">
        <v>300</v>
      </c>
      <c r="D123" s="8"/>
      <c r="E123" s="39"/>
      <c r="F123" s="30"/>
      <c r="G123" s="30">
        <f t="shared" si="2"/>
        <v>0</v>
      </c>
    </row>
    <row r="124" spans="1:7" ht="15">
      <c r="A124" s="79" t="s">
        <v>297</v>
      </c>
      <c r="B124" s="7" t="s">
        <v>9</v>
      </c>
      <c r="C124" s="8">
        <v>310</v>
      </c>
      <c r="D124" s="8">
        <v>265</v>
      </c>
      <c r="E124" s="39"/>
      <c r="F124" s="30"/>
      <c r="G124" s="30">
        <f t="shared" si="2"/>
        <v>0</v>
      </c>
    </row>
    <row r="125" spans="1:7" ht="15">
      <c r="A125" s="31" t="s">
        <v>280</v>
      </c>
      <c r="B125" s="7" t="s">
        <v>8</v>
      </c>
      <c r="C125" s="8">
        <v>310</v>
      </c>
      <c r="D125" s="8">
        <v>280</v>
      </c>
      <c r="E125" s="39"/>
      <c r="F125" s="30"/>
      <c r="G125" s="30">
        <f t="shared" si="2"/>
        <v>0</v>
      </c>
    </row>
    <row r="126" spans="1:7" ht="15">
      <c r="A126" s="47" t="s">
        <v>282</v>
      </c>
      <c r="B126" s="55" t="s">
        <v>38</v>
      </c>
      <c r="C126" s="122">
        <v>240</v>
      </c>
      <c r="E126" s="39"/>
      <c r="F126" s="30"/>
      <c r="G126" s="30">
        <f t="shared" si="2"/>
        <v>0</v>
      </c>
    </row>
    <row r="127" spans="1:7" ht="15">
      <c r="A127" s="126" t="s">
        <v>336</v>
      </c>
      <c r="B127" s="63" t="s">
        <v>337</v>
      </c>
      <c r="C127" s="8">
        <v>240</v>
      </c>
      <c r="E127" s="39"/>
      <c r="F127" s="30"/>
      <c r="G127" s="30">
        <f t="shared" si="2"/>
        <v>0</v>
      </c>
    </row>
    <row r="128" spans="1:7" ht="15">
      <c r="A128" s="31" t="s">
        <v>281</v>
      </c>
      <c r="B128" s="16" t="s">
        <v>52</v>
      </c>
      <c r="C128" s="8">
        <v>320</v>
      </c>
      <c r="D128" s="8">
        <v>280</v>
      </c>
      <c r="E128" s="39"/>
      <c r="F128" s="30"/>
      <c r="G128" s="30">
        <f t="shared" si="2"/>
        <v>0</v>
      </c>
    </row>
    <row r="129" spans="1:7" ht="15">
      <c r="A129" s="64" t="s">
        <v>247</v>
      </c>
      <c r="B129" s="16" t="s">
        <v>11</v>
      </c>
      <c r="C129" s="8">
        <v>260</v>
      </c>
      <c r="D129" s="8">
        <v>235</v>
      </c>
      <c r="E129" s="39"/>
      <c r="F129" s="30"/>
      <c r="G129" s="30">
        <f t="shared" si="2"/>
        <v>0</v>
      </c>
    </row>
    <row r="130" spans="1:7" ht="26.25" customHeight="1">
      <c r="A130" s="31" t="s">
        <v>217</v>
      </c>
      <c r="B130" s="16" t="s">
        <v>38</v>
      </c>
      <c r="C130" s="8">
        <v>470</v>
      </c>
      <c r="D130" s="8">
        <v>425</v>
      </c>
      <c r="E130" s="39"/>
      <c r="F130" s="30"/>
      <c r="G130" s="30">
        <f t="shared" si="2"/>
        <v>0</v>
      </c>
    </row>
    <row r="131" spans="1:7" ht="14.25" customHeight="1">
      <c r="A131" s="115" t="s">
        <v>143</v>
      </c>
      <c r="B131" s="55" t="s">
        <v>142</v>
      </c>
      <c r="C131" s="8">
        <v>300</v>
      </c>
      <c r="D131" s="8">
        <v>255</v>
      </c>
      <c r="E131" s="39"/>
      <c r="F131" s="30"/>
      <c r="G131" s="30">
        <f t="shared" si="2"/>
        <v>0</v>
      </c>
    </row>
    <row r="132" spans="1:7" ht="15">
      <c r="A132" s="10" t="s">
        <v>413</v>
      </c>
      <c r="B132" s="16" t="s">
        <v>12</v>
      </c>
      <c r="C132" s="8">
        <v>535</v>
      </c>
      <c r="D132" s="8">
        <v>485</v>
      </c>
      <c r="E132" s="39"/>
      <c r="F132" s="30"/>
      <c r="G132" s="30">
        <f t="shared" si="2"/>
        <v>0</v>
      </c>
    </row>
    <row r="133" spans="1:7" ht="15">
      <c r="A133" s="64" t="s">
        <v>412</v>
      </c>
      <c r="B133" s="16" t="s">
        <v>11</v>
      </c>
      <c r="C133" s="8">
        <v>300</v>
      </c>
      <c r="D133" s="8">
        <v>255</v>
      </c>
      <c r="E133" s="39"/>
      <c r="F133" s="30"/>
      <c r="G133" s="30">
        <f t="shared" si="2"/>
        <v>0</v>
      </c>
    </row>
    <row r="134" spans="1:7" ht="15">
      <c r="A134" s="6" t="s">
        <v>53</v>
      </c>
      <c r="B134" s="16" t="s">
        <v>17</v>
      </c>
      <c r="C134" s="8" t="s">
        <v>54</v>
      </c>
      <c r="D134" s="8">
        <v>305</v>
      </c>
      <c r="E134" s="39"/>
      <c r="F134" s="30"/>
      <c r="G134" s="30">
        <f t="shared" si="2"/>
        <v>0</v>
      </c>
    </row>
    <row r="135" spans="1:7" ht="15">
      <c r="A135" s="6" t="s">
        <v>55</v>
      </c>
      <c r="B135" s="16" t="s">
        <v>20</v>
      </c>
      <c r="C135" s="8">
        <v>355</v>
      </c>
      <c r="D135" s="8">
        <v>310</v>
      </c>
      <c r="E135" s="39"/>
      <c r="F135" s="30"/>
      <c r="G135" s="30">
        <f t="shared" si="2"/>
        <v>0</v>
      </c>
    </row>
    <row r="136" spans="1:7" ht="15">
      <c r="A136" s="19" t="s">
        <v>58</v>
      </c>
      <c r="B136" s="16" t="s">
        <v>17</v>
      </c>
      <c r="C136" s="8">
        <v>375</v>
      </c>
      <c r="D136" s="8">
        <v>340</v>
      </c>
      <c r="E136" s="39"/>
      <c r="F136" s="30"/>
      <c r="G136" s="30">
        <f t="shared" si="2"/>
        <v>0</v>
      </c>
    </row>
    <row r="137" spans="1:7" ht="15">
      <c r="A137" s="9" t="s">
        <v>59</v>
      </c>
      <c r="B137" s="16" t="s">
        <v>12</v>
      </c>
      <c r="C137" s="8">
        <v>480</v>
      </c>
      <c r="D137" s="8">
        <v>435</v>
      </c>
      <c r="E137" s="7"/>
      <c r="F137" s="30"/>
      <c r="G137" s="30">
        <f t="shared" si="2"/>
        <v>0</v>
      </c>
    </row>
    <row r="138" spans="1:7" ht="15">
      <c r="A138" s="9" t="s">
        <v>60</v>
      </c>
      <c r="B138" s="16" t="s">
        <v>17</v>
      </c>
      <c r="C138" s="8">
        <v>575</v>
      </c>
      <c r="D138" s="8">
        <v>520</v>
      </c>
      <c r="E138" s="7"/>
      <c r="F138" s="30"/>
      <c r="G138" s="30">
        <f t="shared" si="2"/>
        <v>0</v>
      </c>
    </row>
    <row r="139" spans="1:7" ht="15" customHeight="1">
      <c r="A139" s="9" t="s">
        <v>61</v>
      </c>
      <c r="B139" s="16" t="s">
        <v>20</v>
      </c>
      <c r="C139" s="8">
        <v>330</v>
      </c>
      <c r="D139" s="8">
        <v>285</v>
      </c>
      <c r="E139" s="7"/>
      <c r="F139" s="30"/>
      <c r="G139" s="30">
        <f t="shared" si="2"/>
        <v>0</v>
      </c>
    </row>
    <row r="140" spans="1:7" ht="15.75" customHeight="1">
      <c r="A140" s="14" t="s">
        <v>62</v>
      </c>
      <c r="B140" s="16" t="s">
        <v>20</v>
      </c>
      <c r="C140" s="8">
        <v>315</v>
      </c>
      <c r="D140" s="8">
        <f>+C140*0.9</f>
        <v>283.5</v>
      </c>
      <c r="E140" s="7"/>
      <c r="F140" s="30"/>
      <c r="G140" s="30">
        <f t="shared" si="2"/>
        <v>0</v>
      </c>
    </row>
    <row r="141" spans="1:7" ht="15">
      <c r="A141" s="20" t="s">
        <v>63</v>
      </c>
      <c r="B141" s="16" t="s">
        <v>17</v>
      </c>
      <c r="C141" s="8">
        <v>570</v>
      </c>
      <c r="D141" s="8">
        <v>515</v>
      </c>
      <c r="E141" s="7"/>
      <c r="F141" s="30"/>
      <c r="G141" s="30">
        <f t="shared" si="2"/>
        <v>0</v>
      </c>
    </row>
    <row r="142" spans="1:7" ht="15">
      <c r="A142" s="20" t="s">
        <v>64</v>
      </c>
      <c r="B142" s="21" t="s">
        <v>17</v>
      </c>
      <c r="C142" s="8">
        <v>420</v>
      </c>
      <c r="D142" s="8">
        <v>380</v>
      </c>
      <c r="E142" s="7"/>
      <c r="F142" s="30"/>
      <c r="G142" s="30">
        <f t="shared" si="2"/>
        <v>0</v>
      </c>
    </row>
    <row r="143" spans="1:7" ht="15">
      <c r="A143" s="20" t="s">
        <v>65</v>
      </c>
      <c r="B143" s="16" t="s">
        <v>12</v>
      </c>
      <c r="C143" s="8">
        <v>280</v>
      </c>
      <c r="D143" s="8">
        <f>+C143*0.9</f>
        <v>252</v>
      </c>
      <c r="E143" s="7"/>
      <c r="F143" s="30"/>
      <c r="G143" s="30">
        <f t="shared" si="2"/>
        <v>0</v>
      </c>
    </row>
    <row r="144" spans="1:7" ht="17.25" customHeight="1">
      <c r="A144" s="20" t="s">
        <v>66</v>
      </c>
      <c r="B144" s="21" t="s">
        <v>12</v>
      </c>
      <c r="C144" s="8" t="s">
        <v>305</v>
      </c>
      <c r="D144" s="8">
        <f>+C144*0.9</f>
        <v>243</v>
      </c>
      <c r="E144" s="7"/>
      <c r="F144" s="30"/>
      <c r="G144" s="30">
        <f t="shared" si="2"/>
        <v>0</v>
      </c>
    </row>
    <row r="145" spans="1:7" ht="15" customHeight="1">
      <c r="A145" s="20" t="s">
        <v>67</v>
      </c>
      <c r="B145" s="21" t="s">
        <v>12</v>
      </c>
      <c r="C145" s="8">
        <v>380</v>
      </c>
      <c r="D145" s="8">
        <f>+C145*0.9</f>
        <v>342</v>
      </c>
      <c r="E145" s="7"/>
      <c r="F145" s="30"/>
      <c r="G145" s="30">
        <f t="shared" si="2"/>
        <v>0</v>
      </c>
    </row>
    <row r="146" spans="1:7" ht="15">
      <c r="A146" s="20" t="s">
        <v>131</v>
      </c>
      <c r="B146" s="21" t="s">
        <v>38</v>
      </c>
      <c r="C146" s="8" t="s">
        <v>69</v>
      </c>
      <c r="D146" s="8">
        <v>425</v>
      </c>
      <c r="E146" s="7"/>
      <c r="F146" s="30"/>
      <c r="G146" s="30">
        <f t="shared" si="2"/>
        <v>0</v>
      </c>
    </row>
    <row r="147" spans="1:7" ht="15">
      <c r="A147" s="20" t="s">
        <v>126</v>
      </c>
      <c r="B147" s="21" t="s">
        <v>12</v>
      </c>
      <c r="C147" s="8">
        <v>320</v>
      </c>
      <c r="D147" s="8">
        <v>300</v>
      </c>
      <c r="E147" s="7"/>
      <c r="F147" s="30"/>
      <c r="G147" s="30">
        <f t="shared" si="2"/>
        <v>0</v>
      </c>
    </row>
    <row r="148" spans="1:7" ht="15">
      <c r="A148" s="20" t="s">
        <v>130</v>
      </c>
      <c r="B148" s="21" t="s">
        <v>20</v>
      </c>
      <c r="C148" s="8">
        <v>450</v>
      </c>
      <c r="D148" s="8">
        <v>450</v>
      </c>
      <c r="E148" s="7"/>
      <c r="F148" s="30"/>
      <c r="G148" s="30">
        <f t="shared" si="2"/>
        <v>0</v>
      </c>
    </row>
    <row r="149" spans="1:7" ht="15.75" customHeight="1">
      <c r="A149" s="31" t="s">
        <v>236</v>
      </c>
      <c r="B149" s="21" t="s">
        <v>56</v>
      </c>
      <c r="C149" s="8">
        <v>630</v>
      </c>
      <c r="D149" s="8">
        <v>630</v>
      </c>
      <c r="E149" s="7"/>
      <c r="F149" s="30"/>
      <c r="G149" s="30">
        <f t="shared" si="2"/>
        <v>0</v>
      </c>
    </row>
    <row r="150" spans="1:7" ht="15">
      <c r="A150" s="20" t="s">
        <v>132</v>
      </c>
      <c r="B150" s="21" t="s">
        <v>12</v>
      </c>
      <c r="C150" s="8">
        <v>320</v>
      </c>
      <c r="D150" s="8">
        <v>300</v>
      </c>
      <c r="E150" s="7"/>
      <c r="F150" s="30"/>
      <c r="G150" s="30">
        <f t="shared" si="2"/>
        <v>0</v>
      </c>
    </row>
    <row r="151" spans="1:7" ht="15">
      <c r="A151" s="20" t="s">
        <v>261</v>
      </c>
      <c r="B151" s="21" t="s">
        <v>12</v>
      </c>
      <c r="C151" s="8">
        <v>320</v>
      </c>
      <c r="D151" s="8">
        <v>300</v>
      </c>
      <c r="E151" s="7"/>
      <c r="F151" s="30"/>
      <c r="G151" s="30">
        <f t="shared" si="2"/>
        <v>0</v>
      </c>
    </row>
    <row r="152" spans="1:7" ht="15">
      <c r="A152" s="20" t="s">
        <v>134</v>
      </c>
      <c r="B152" s="21" t="s">
        <v>17</v>
      </c>
      <c r="C152" s="8">
        <v>480</v>
      </c>
      <c r="D152" s="8">
        <v>480</v>
      </c>
      <c r="E152" s="7"/>
      <c r="F152" s="30"/>
      <c r="G152" s="30">
        <f t="shared" si="2"/>
        <v>0</v>
      </c>
    </row>
    <row r="153" spans="1:7" ht="15">
      <c r="A153" s="20" t="s">
        <v>140</v>
      </c>
      <c r="B153" s="21" t="s">
        <v>17</v>
      </c>
      <c r="C153" s="8">
        <v>600</v>
      </c>
      <c r="D153" s="8">
        <v>600</v>
      </c>
      <c r="E153" s="7"/>
      <c r="F153" s="30"/>
      <c r="G153" s="30">
        <f t="shared" si="2"/>
        <v>0</v>
      </c>
    </row>
    <row r="154" spans="1:7" ht="15">
      <c r="A154" s="20" t="s">
        <v>145</v>
      </c>
      <c r="B154" s="21" t="s">
        <v>9</v>
      </c>
      <c r="C154" s="8">
        <v>320</v>
      </c>
      <c r="D154" s="8">
        <v>320</v>
      </c>
      <c r="E154" s="7"/>
      <c r="F154" s="30"/>
      <c r="G154" s="30">
        <f t="shared" si="2"/>
        <v>0</v>
      </c>
    </row>
    <row r="155" spans="1:7" ht="15">
      <c r="A155" s="20" t="s">
        <v>176</v>
      </c>
      <c r="B155" s="21" t="s">
        <v>9</v>
      </c>
      <c r="C155" s="8">
        <v>300</v>
      </c>
      <c r="D155" s="8"/>
      <c r="E155" s="7"/>
      <c r="F155" s="30"/>
      <c r="G155" s="30">
        <f t="shared" si="2"/>
        <v>0</v>
      </c>
    </row>
    <row r="156" spans="1:7" ht="15">
      <c r="A156" s="20" t="s">
        <v>237</v>
      </c>
      <c r="B156" s="21" t="s">
        <v>12</v>
      </c>
      <c r="C156" s="8">
        <v>200</v>
      </c>
      <c r="D156" s="8">
        <v>190</v>
      </c>
      <c r="E156" s="7"/>
      <c r="F156" s="30"/>
      <c r="G156" s="30">
        <f t="shared" si="2"/>
        <v>0</v>
      </c>
    </row>
    <row r="157" spans="1:7" ht="15">
      <c r="A157" s="20" t="s">
        <v>141</v>
      </c>
      <c r="B157" s="21" t="s">
        <v>9</v>
      </c>
      <c r="C157" s="8">
        <v>630</v>
      </c>
      <c r="D157" s="8">
        <v>630</v>
      </c>
      <c r="E157" s="7"/>
      <c r="F157" s="30"/>
      <c r="G157" s="30">
        <f t="shared" si="2"/>
        <v>0</v>
      </c>
    </row>
    <row r="158" spans="1:7" ht="15">
      <c r="A158" s="20" t="s">
        <v>144</v>
      </c>
      <c r="B158" s="21" t="s">
        <v>8</v>
      </c>
      <c r="C158" s="8">
        <v>615</v>
      </c>
      <c r="D158" s="8">
        <v>615</v>
      </c>
      <c r="E158" s="7"/>
      <c r="F158" s="30"/>
      <c r="G158" s="30">
        <f t="shared" si="2"/>
        <v>0</v>
      </c>
    </row>
    <row r="159" spans="1:7" ht="15">
      <c r="A159" s="20" t="s">
        <v>227</v>
      </c>
      <c r="B159" s="21" t="s">
        <v>9</v>
      </c>
      <c r="C159" s="8">
        <v>360</v>
      </c>
      <c r="D159" s="8"/>
      <c r="E159" s="7"/>
      <c r="F159" s="30"/>
      <c r="G159" s="30">
        <f t="shared" si="2"/>
        <v>0</v>
      </c>
    </row>
    <row r="160" spans="1:7" ht="15">
      <c r="A160" s="20" t="s">
        <v>156</v>
      </c>
      <c r="B160" s="21" t="s">
        <v>17</v>
      </c>
      <c r="C160" s="8">
        <v>540</v>
      </c>
      <c r="D160" s="8"/>
      <c r="E160" s="7"/>
      <c r="F160" s="30"/>
      <c r="G160" s="30">
        <f t="shared" si="2"/>
        <v>0</v>
      </c>
    </row>
    <row r="161" spans="1:7" ht="15">
      <c r="A161" s="20" t="s">
        <v>183</v>
      </c>
      <c r="B161" s="21" t="s">
        <v>12</v>
      </c>
      <c r="C161" s="8">
        <v>210</v>
      </c>
      <c r="D161" s="8">
        <f>+C168*0.9</f>
        <v>238.5</v>
      </c>
      <c r="E161" s="29"/>
      <c r="F161" s="30"/>
      <c r="G161" s="30">
        <f aca="true" t="shared" si="3" ref="G161:G166">+C161*F161</f>
        <v>0</v>
      </c>
    </row>
    <row r="162" spans="1:7" ht="15">
      <c r="A162" s="20" t="s">
        <v>246</v>
      </c>
      <c r="B162" s="21" t="s">
        <v>12</v>
      </c>
      <c r="C162" s="8">
        <v>370</v>
      </c>
      <c r="D162" s="8"/>
      <c r="E162" s="29"/>
      <c r="F162" s="30"/>
      <c r="G162" s="30">
        <f t="shared" si="3"/>
        <v>0</v>
      </c>
    </row>
    <row r="163" spans="1:7" ht="15">
      <c r="A163" s="20" t="s">
        <v>285</v>
      </c>
      <c r="B163" s="21" t="s">
        <v>12</v>
      </c>
      <c r="C163" s="8">
        <v>300</v>
      </c>
      <c r="D163" s="8"/>
      <c r="E163" s="29"/>
      <c r="F163" s="30"/>
      <c r="G163" s="30">
        <f t="shared" si="3"/>
        <v>0</v>
      </c>
    </row>
    <row r="164" spans="1:7" ht="15">
      <c r="A164" s="20" t="s">
        <v>445</v>
      </c>
      <c r="B164" s="21" t="s">
        <v>12</v>
      </c>
      <c r="C164" s="8">
        <v>350</v>
      </c>
      <c r="D164" s="8"/>
      <c r="E164" s="29"/>
      <c r="F164" s="30"/>
      <c r="G164" s="30">
        <f t="shared" si="3"/>
        <v>0</v>
      </c>
    </row>
    <row r="165" spans="1:7" ht="15">
      <c r="A165" s="20" t="s">
        <v>444</v>
      </c>
      <c r="B165" s="21" t="s">
        <v>10</v>
      </c>
      <c r="C165" s="8">
        <v>360</v>
      </c>
      <c r="D165" s="8"/>
      <c r="E165" s="29"/>
      <c r="F165" s="30"/>
      <c r="G165" s="30">
        <f t="shared" si="3"/>
        <v>0</v>
      </c>
    </row>
    <row r="166" spans="1:7" ht="24">
      <c r="A166" s="20" t="s">
        <v>455</v>
      </c>
      <c r="B166" s="21" t="s">
        <v>12</v>
      </c>
      <c r="C166" s="8">
        <v>670</v>
      </c>
      <c r="D166" s="8"/>
      <c r="E166" s="29"/>
      <c r="F166" s="30"/>
      <c r="G166" s="30">
        <f t="shared" si="3"/>
        <v>0</v>
      </c>
    </row>
    <row r="167" spans="1:7" ht="15">
      <c r="A167" s="20" t="s">
        <v>469</v>
      </c>
      <c r="B167" s="21" t="s">
        <v>12</v>
      </c>
      <c r="C167" s="8">
        <v>530</v>
      </c>
      <c r="D167" s="8"/>
      <c r="E167" s="29"/>
      <c r="F167" s="30"/>
      <c r="G167" s="30">
        <f>+C167*F167</f>
        <v>0</v>
      </c>
    </row>
    <row r="168" spans="1:7" ht="15">
      <c r="A168" s="54" t="s">
        <v>187</v>
      </c>
      <c r="B168" s="21" t="s">
        <v>70</v>
      </c>
      <c r="C168" s="8">
        <v>265</v>
      </c>
      <c r="D168" s="8"/>
      <c r="E168" s="29"/>
      <c r="F168" s="30"/>
      <c r="G168" s="30">
        <f t="shared" si="2"/>
        <v>0</v>
      </c>
    </row>
    <row r="169" spans="1:7" ht="15">
      <c r="A169" s="54" t="s">
        <v>461</v>
      </c>
      <c r="B169" s="21" t="s">
        <v>20</v>
      </c>
      <c r="C169" s="8">
        <v>235</v>
      </c>
      <c r="D169" s="8"/>
      <c r="E169" s="29"/>
      <c r="F169" s="30"/>
      <c r="G169" s="30">
        <f t="shared" si="2"/>
        <v>0</v>
      </c>
    </row>
    <row r="170" spans="1:7" ht="15.75" customHeight="1">
      <c r="A170" s="54" t="s">
        <v>179</v>
      </c>
      <c r="B170" s="21" t="s">
        <v>17</v>
      </c>
      <c r="C170" s="8">
        <v>365</v>
      </c>
      <c r="D170" s="34"/>
      <c r="E170" s="29"/>
      <c r="F170" s="30"/>
      <c r="G170" s="30">
        <f t="shared" si="2"/>
        <v>0</v>
      </c>
    </row>
    <row r="171" spans="1:7" ht="15.75" customHeight="1">
      <c r="A171" s="54" t="s">
        <v>202</v>
      </c>
      <c r="B171" s="21" t="s">
        <v>17</v>
      </c>
      <c r="C171" s="8">
        <v>280</v>
      </c>
      <c r="D171" s="34"/>
      <c r="E171" s="29"/>
      <c r="F171" s="30"/>
      <c r="G171" s="30">
        <f t="shared" si="2"/>
        <v>0</v>
      </c>
    </row>
    <row r="172" spans="1:7" ht="15.75" customHeight="1">
      <c r="A172" s="54" t="s">
        <v>334</v>
      </c>
      <c r="B172" s="21" t="s">
        <v>17</v>
      </c>
      <c r="C172" s="8">
        <v>280</v>
      </c>
      <c r="D172" s="34"/>
      <c r="E172" s="29"/>
      <c r="F172" s="30"/>
      <c r="G172" s="30">
        <f t="shared" si="2"/>
        <v>0</v>
      </c>
    </row>
    <row r="173" spans="1:7" ht="14.25" customHeight="1">
      <c r="A173" s="49" t="s">
        <v>71</v>
      </c>
      <c r="B173" s="34"/>
      <c r="C173" s="34"/>
      <c r="D173" s="8">
        <v>130</v>
      </c>
      <c r="E173" s="35"/>
      <c r="F173" s="36"/>
      <c r="G173" s="36"/>
    </row>
    <row r="174" spans="1:7" ht="15" customHeight="1">
      <c r="A174" s="10" t="s">
        <v>308</v>
      </c>
      <c r="B174" s="11" t="s">
        <v>38</v>
      </c>
      <c r="C174" s="8">
        <v>180</v>
      </c>
      <c r="D174" s="8">
        <v>160</v>
      </c>
      <c r="E174" s="29"/>
      <c r="F174" s="30"/>
      <c r="G174" s="30">
        <f>+C174*F174</f>
        <v>0</v>
      </c>
    </row>
    <row r="175" spans="1:7" ht="14.25" customHeight="1">
      <c r="A175" s="31" t="s">
        <v>309</v>
      </c>
      <c r="B175" s="11" t="s">
        <v>12</v>
      </c>
      <c r="C175" s="8">
        <v>200</v>
      </c>
      <c r="D175" s="8">
        <v>150</v>
      </c>
      <c r="E175" s="37"/>
      <c r="F175" s="30"/>
      <c r="G175" s="30">
        <f aca="true" t="shared" si="4" ref="G175:G249">+C175*F175</f>
        <v>0</v>
      </c>
    </row>
    <row r="176" spans="1:7" ht="14.25" customHeight="1">
      <c r="A176" s="31" t="s">
        <v>310</v>
      </c>
      <c r="B176" s="7" t="s">
        <v>17</v>
      </c>
      <c r="C176" s="8">
        <v>195</v>
      </c>
      <c r="D176" s="8">
        <v>125</v>
      </c>
      <c r="E176" s="37"/>
      <c r="F176" s="30"/>
      <c r="G176" s="30">
        <f t="shared" si="4"/>
        <v>0</v>
      </c>
    </row>
    <row r="177" spans="1:7" ht="15">
      <c r="A177" s="31" t="s">
        <v>313</v>
      </c>
      <c r="B177" s="11" t="s">
        <v>11</v>
      </c>
      <c r="C177" s="8">
        <v>180</v>
      </c>
      <c r="D177" s="8">
        <v>145</v>
      </c>
      <c r="E177" s="29"/>
      <c r="F177" s="30"/>
      <c r="G177" s="30">
        <f t="shared" si="4"/>
        <v>0</v>
      </c>
    </row>
    <row r="178" spans="1:7" ht="15.75" customHeight="1">
      <c r="A178" s="31" t="s">
        <v>311</v>
      </c>
      <c r="B178" s="22" t="s">
        <v>7</v>
      </c>
      <c r="C178" s="8">
        <v>215</v>
      </c>
      <c r="D178" s="8">
        <v>170</v>
      </c>
      <c r="E178" s="29"/>
      <c r="F178" s="30"/>
      <c r="G178" s="30">
        <f t="shared" si="4"/>
        <v>0</v>
      </c>
    </row>
    <row r="179" spans="1:7" ht="15">
      <c r="A179" s="31" t="s">
        <v>312</v>
      </c>
      <c r="B179" s="11" t="s">
        <v>12</v>
      </c>
      <c r="C179" s="8">
        <v>240</v>
      </c>
      <c r="D179" s="8">
        <v>170</v>
      </c>
      <c r="E179" s="29"/>
      <c r="F179" s="30"/>
      <c r="G179" s="30">
        <f t="shared" si="4"/>
        <v>0</v>
      </c>
    </row>
    <row r="180" spans="1:7" ht="15">
      <c r="A180" s="31" t="s">
        <v>380</v>
      </c>
      <c r="B180" s="7" t="s">
        <v>47</v>
      </c>
      <c r="C180" s="8">
        <v>200</v>
      </c>
      <c r="D180" s="8">
        <v>165</v>
      </c>
      <c r="E180" s="29"/>
      <c r="F180" s="30"/>
      <c r="G180" s="30">
        <f t="shared" si="4"/>
        <v>0</v>
      </c>
    </row>
    <row r="181" spans="1:7" ht="15">
      <c r="A181" s="31" t="s">
        <v>381</v>
      </c>
      <c r="B181" s="7" t="s">
        <v>11</v>
      </c>
      <c r="C181" s="8">
        <v>220</v>
      </c>
      <c r="D181" s="8">
        <v>150</v>
      </c>
      <c r="E181" s="29"/>
      <c r="F181" s="30"/>
      <c r="G181" s="30">
        <f t="shared" si="4"/>
        <v>0</v>
      </c>
    </row>
    <row r="182" spans="1:7" ht="15">
      <c r="A182" s="24" t="s">
        <v>166</v>
      </c>
      <c r="B182" s="12" t="s">
        <v>11</v>
      </c>
      <c r="C182" s="23">
        <v>200</v>
      </c>
      <c r="D182" s="8">
        <v>145</v>
      </c>
      <c r="E182" s="29"/>
      <c r="F182" s="30"/>
      <c r="G182" s="30">
        <f t="shared" si="4"/>
        <v>0</v>
      </c>
    </row>
    <row r="183" spans="1:7" ht="15">
      <c r="A183" s="24" t="s">
        <v>72</v>
      </c>
      <c r="B183" s="12" t="s">
        <v>12</v>
      </c>
      <c r="C183" s="23">
        <v>190</v>
      </c>
      <c r="D183" s="8">
        <v>170</v>
      </c>
      <c r="E183" s="29"/>
      <c r="F183" s="30"/>
      <c r="G183" s="30">
        <f t="shared" si="4"/>
        <v>0</v>
      </c>
    </row>
    <row r="184" spans="1:7" ht="15">
      <c r="A184" s="31" t="s">
        <v>449</v>
      </c>
      <c r="B184" s="22" t="s">
        <v>56</v>
      </c>
      <c r="C184" s="8">
        <v>220</v>
      </c>
      <c r="D184" s="8"/>
      <c r="E184" s="29"/>
      <c r="F184" s="30"/>
      <c r="G184" s="30">
        <f t="shared" si="4"/>
        <v>0</v>
      </c>
    </row>
    <row r="185" spans="1:7" ht="15">
      <c r="A185" s="10" t="s">
        <v>73</v>
      </c>
      <c r="B185" s="7" t="s">
        <v>12</v>
      </c>
      <c r="C185" s="8">
        <v>200</v>
      </c>
      <c r="D185" s="8">
        <v>150</v>
      </c>
      <c r="E185" s="29"/>
      <c r="F185" s="30"/>
      <c r="G185" s="30">
        <f t="shared" si="4"/>
        <v>0</v>
      </c>
    </row>
    <row r="186" spans="1:7" ht="15">
      <c r="A186" s="10" t="s">
        <v>75</v>
      </c>
      <c r="B186" s="7" t="s">
        <v>38</v>
      </c>
      <c r="C186" s="8">
        <v>195</v>
      </c>
      <c r="D186" s="8">
        <v>120</v>
      </c>
      <c r="E186" s="29"/>
      <c r="F186" s="30"/>
      <c r="G186" s="30">
        <f t="shared" si="4"/>
        <v>0</v>
      </c>
    </row>
    <row r="187" spans="1:7" ht="15.75" customHeight="1">
      <c r="A187" s="10" t="s">
        <v>74</v>
      </c>
      <c r="B187" s="7" t="s">
        <v>27</v>
      </c>
      <c r="C187" s="8">
        <v>70</v>
      </c>
      <c r="D187" s="8">
        <f>+C188*0.9</f>
        <v>225</v>
      </c>
      <c r="E187" s="29"/>
      <c r="F187" s="30"/>
      <c r="G187" s="30">
        <f t="shared" si="4"/>
        <v>0</v>
      </c>
    </row>
    <row r="188" spans="1:7" ht="14.25" customHeight="1">
      <c r="A188" s="10" t="s">
        <v>76</v>
      </c>
      <c r="B188" s="7" t="s">
        <v>52</v>
      </c>
      <c r="C188" s="8">
        <v>250</v>
      </c>
      <c r="D188" s="8">
        <v>155</v>
      </c>
      <c r="E188" s="29"/>
      <c r="F188" s="30"/>
      <c r="G188" s="30">
        <f t="shared" si="4"/>
        <v>0</v>
      </c>
    </row>
    <row r="189" spans="1:7" ht="14.25" customHeight="1">
      <c r="A189" s="10" t="s">
        <v>77</v>
      </c>
      <c r="B189" s="7" t="s">
        <v>38</v>
      </c>
      <c r="C189" s="8">
        <v>200</v>
      </c>
      <c r="D189" s="8">
        <v>200</v>
      </c>
      <c r="E189" s="29"/>
      <c r="F189" s="30"/>
      <c r="G189" s="30">
        <f t="shared" si="4"/>
        <v>0</v>
      </c>
    </row>
    <row r="190" spans="1:7" ht="14.25" customHeight="1">
      <c r="A190" s="51" t="s">
        <v>139</v>
      </c>
      <c r="B190" s="7" t="s">
        <v>47</v>
      </c>
      <c r="C190" s="8">
        <v>270</v>
      </c>
      <c r="D190" s="8">
        <v>150</v>
      </c>
      <c r="E190" s="29"/>
      <c r="F190" s="30"/>
      <c r="G190" s="30">
        <f t="shared" si="4"/>
        <v>0</v>
      </c>
    </row>
    <row r="191" spans="1:7" ht="15">
      <c r="A191" s="10" t="s">
        <v>79</v>
      </c>
      <c r="B191" s="7" t="s">
        <v>12</v>
      </c>
      <c r="C191" s="8">
        <v>210</v>
      </c>
      <c r="D191" s="8">
        <v>170</v>
      </c>
      <c r="E191" s="29"/>
      <c r="F191" s="30"/>
      <c r="G191" s="30">
        <f t="shared" si="4"/>
        <v>0</v>
      </c>
    </row>
    <row r="192" spans="1:7" ht="15">
      <c r="A192" s="10" t="s">
        <v>78</v>
      </c>
      <c r="B192" s="7" t="s">
        <v>11</v>
      </c>
      <c r="C192" s="8">
        <v>230</v>
      </c>
      <c r="D192" s="8">
        <v>345</v>
      </c>
      <c r="E192" s="29"/>
      <c r="F192" s="30"/>
      <c r="G192" s="30">
        <f t="shared" si="4"/>
        <v>0</v>
      </c>
    </row>
    <row r="193" spans="1:7" ht="15">
      <c r="A193" s="31" t="s">
        <v>384</v>
      </c>
      <c r="B193" s="7" t="s">
        <v>38</v>
      </c>
      <c r="C193" s="8">
        <v>350</v>
      </c>
      <c r="D193" s="8">
        <v>175</v>
      </c>
      <c r="E193" s="29"/>
      <c r="F193" s="30"/>
      <c r="G193" s="30">
        <f t="shared" si="4"/>
        <v>0</v>
      </c>
    </row>
    <row r="194" spans="1:7" ht="15">
      <c r="A194" s="6" t="s">
        <v>80</v>
      </c>
      <c r="B194" s="7" t="s">
        <v>8</v>
      </c>
      <c r="C194" s="8">
        <v>235</v>
      </c>
      <c r="D194" s="8">
        <v>205</v>
      </c>
      <c r="E194" s="29"/>
      <c r="F194" s="30"/>
      <c r="G194" s="30">
        <f t="shared" si="4"/>
        <v>0</v>
      </c>
    </row>
    <row r="195" spans="1:7" ht="15">
      <c r="A195" s="101" t="s">
        <v>81</v>
      </c>
      <c r="B195" s="7" t="s">
        <v>56</v>
      </c>
      <c r="C195" s="8">
        <v>255</v>
      </c>
      <c r="D195" s="8">
        <f>+C196*0.9</f>
        <v>220.5</v>
      </c>
      <c r="E195" s="29"/>
      <c r="F195" s="30"/>
      <c r="G195" s="30">
        <f t="shared" si="4"/>
        <v>0</v>
      </c>
    </row>
    <row r="196" spans="1:7" ht="15">
      <c r="A196" s="101" t="s">
        <v>82</v>
      </c>
      <c r="B196" s="7" t="s">
        <v>83</v>
      </c>
      <c r="C196" s="8">
        <v>245</v>
      </c>
      <c r="D196" s="8">
        <v>200</v>
      </c>
      <c r="E196" s="29"/>
      <c r="F196" s="30"/>
      <c r="G196" s="30">
        <f t="shared" si="4"/>
        <v>0</v>
      </c>
    </row>
    <row r="197" spans="1:7" ht="15">
      <c r="A197" s="101" t="s">
        <v>159</v>
      </c>
      <c r="B197" s="7" t="s">
        <v>47</v>
      </c>
      <c r="C197" s="8">
        <v>280</v>
      </c>
      <c r="D197" s="8">
        <v>210</v>
      </c>
      <c r="E197" s="29"/>
      <c r="F197" s="30"/>
      <c r="G197" s="30">
        <f t="shared" si="4"/>
        <v>0</v>
      </c>
    </row>
    <row r="198" spans="1:7" ht="15">
      <c r="A198" s="31" t="s">
        <v>387</v>
      </c>
      <c r="B198" s="7" t="s">
        <v>20</v>
      </c>
      <c r="C198" s="8">
        <v>200</v>
      </c>
      <c r="D198" s="8">
        <v>165</v>
      </c>
      <c r="E198" s="29"/>
      <c r="F198" s="30"/>
      <c r="G198" s="30">
        <f t="shared" si="4"/>
        <v>0</v>
      </c>
    </row>
    <row r="199" spans="1:7" ht="15">
      <c r="A199" s="31" t="s">
        <v>386</v>
      </c>
      <c r="B199" s="7" t="s">
        <v>20</v>
      </c>
      <c r="C199" s="22" t="s">
        <v>84</v>
      </c>
      <c r="D199" s="8">
        <f>+C200*0.9</f>
        <v>225</v>
      </c>
      <c r="E199" s="29"/>
      <c r="F199" s="30"/>
      <c r="G199" s="30">
        <f t="shared" si="4"/>
        <v>0</v>
      </c>
    </row>
    <row r="200" spans="1:7" ht="15">
      <c r="A200" s="31" t="s">
        <v>385</v>
      </c>
      <c r="B200" s="7" t="s">
        <v>83</v>
      </c>
      <c r="C200" s="8">
        <v>250</v>
      </c>
      <c r="D200" s="8">
        <v>150</v>
      </c>
      <c r="E200" s="37"/>
      <c r="F200" s="30"/>
      <c r="G200" s="30">
        <f t="shared" si="4"/>
        <v>0</v>
      </c>
    </row>
    <row r="201" spans="1:7" ht="15">
      <c r="A201" s="31" t="s">
        <v>388</v>
      </c>
      <c r="B201" s="7" t="s">
        <v>20</v>
      </c>
      <c r="C201" s="8">
        <v>190</v>
      </c>
      <c r="D201" s="8">
        <v>200</v>
      </c>
      <c r="E201" s="37"/>
      <c r="F201" s="30"/>
      <c r="G201" s="30">
        <f t="shared" si="4"/>
        <v>0</v>
      </c>
    </row>
    <row r="202" spans="1:7" ht="15">
      <c r="A202" s="31" t="s">
        <v>389</v>
      </c>
      <c r="B202" s="7" t="s">
        <v>20</v>
      </c>
      <c r="C202" s="8">
        <v>250</v>
      </c>
      <c r="D202" s="8">
        <v>145</v>
      </c>
      <c r="E202" s="37"/>
      <c r="F202" s="30"/>
      <c r="G202" s="30">
        <f t="shared" si="4"/>
        <v>0</v>
      </c>
    </row>
    <row r="203" spans="1:7" ht="16.5" customHeight="1">
      <c r="A203" s="101" t="s">
        <v>85</v>
      </c>
      <c r="B203" s="7" t="s">
        <v>20</v>
      </c>
      <c r="C203" s="8">
        <v>185</v>
      </c>
      <c r="D203" s="8">
        <v>170</v>
      </c>
      <c r="E203" s="37"/>
      <c r="F203" s="30"/>
      <c r="G203" s="30">
        <f t="shared" si="4"/>
        <v>0</v>
      </c>
    </row>
    <row r="204" spans="1:7" ht="15">
      <c r="A204" s="101" t="s">
        <v>86</v>
      </c>
      <c r="B204" s="7" t="s">
        <v>20</v>
      </c>
      <c r="C204" s="8">
        <v>220</v>
      </c>
      <c r="D204" s="8">
        <f>+C205*0.9</f>
        <v>162</v>
      </c>
      <c r="E204" s="37"/>
      <c r="F204" s="30"/>
      <c r="G204" s="30">
        <f t="shared" si="4"/>
        <v>0</v>
      </c>
    </row>
    <row r="205" spans="1:7" ht="15">
      <c r="A205" s="101" t="s">
        <v>87</v>
      </c>
      <c r="B205" s="7" t="s">
        <v>11</v>
      </c>
      <c r="C205" s="8">
        <v>180</v>
      </c>
      <c r="D205" s="8">
        <f>+C206*0.9</f>
        <v>216</v>
      </c>
      <c r="E205" s="37"/>
      <c r="F205" s="30"/>
      <c r="G205" s="30">
        <f t="shared" si="4"/>
        <v>0</v>
      </c>
    </row>
    <row r="206" spans="1:7" ht="15">
      <c r="A206" s="31" t="s">
        <v>233</v>
      </c>
      <c r="B206" s="7" t="s">
        <v>38</v>
      </c>
      <c r="C206" s="8">
        <v>240</v>
      </c>
      <c r="D206" s="8">
        <v>145</v>
      </c>
      <c r="E206" s="37"/>
      <c r="F206" s="30"/>
      <c r="G206" s="30">
        <f t="shared" si="4"/>
        <v>0</v>
      </c>
    </row>
    <row r="207" spans="1:7" ht="15">
      <c r="A207" s="101" t="s">
        <v>88</v>
      </c>
      <c r="B207" s="7" t="s">
        <v>12</v>
      </c>
      <c r="C207" s="8">
        <v>190</v>
      </c>
      <c r="D207" s="8"/>
      <c r="E207" s="37"/>
      <c r="F207" s="30"/>
      <c r="G207" s="30">
        <f t="shared" si="4"/>
        <v>0</v>
      </c>
    </row>
    <row r="208" spans="1:7" ht="15">
      <c r="A208" s="102" t="s">
        <v>158</v>
      </c>
      <c r="B208" s="52" t="s">
        <v>12</v>
      </c>
      <c r="C208" s="48" t="s">
        <v>45</v>
      </c>
      <c r="D208" s="8"/>
      <c r="E208" s="37"/>
      <c r="F208" s="30"/>
      <c r="G208" s="30">
        <f t="shared" si="4"/>
        <v>0</v>
      </c>
    </row>
    <row r="209" spans="1:7" ht="15">
      <c r="A209" s="101" t="s">
        <v>151</v>
      </c>
      <c r="B209" s="7" t="s">
        <v>9</v>
      </c>
      <c r="C209" s="8">
        <v>210</v>
      </c>
      <c r="D209" s="8"/>
      <c r="E209" s="37"/>
      <c r="F209" s="30"/>
      <c r="G209" s="30">
        <f t="shared" si="4"/>
        <v>0</v>
      </c>
    </row>
    <row r="210" spans="1:7" ht="15">
      <c r="A210" s="101" t="s">
        <v>152</v>
      </c>
      <c r="B210" s="7" t="s">
        <v>12</v>
      </c>
      <c r="C210" s="8">
        <v>380</v>
      </c>
      <c r="D210" s="8"/>
      <c r="E210" s="37"/>
      <c r="F210" s="30"/>
      <c r="G210" s="30">
        <f t="shared" si="4"/>
        <v>0</v>
      </c>
    </row>
    <row r="211" spans="1:7" ht="15">
      <c r="A211" s="101" t="s">
        <v>150</v>
      </c>
      <c r="B211" s="7" t="s">
        <v>12</v>
      </c>
      <c r="C211" s="8">
        <v>350</v>
      </c>
      <c r="D211" s="8">
        <v>145</v>
      </c>
      <c r="E211" s="37"/>
      <c r="F211" s="30"/>
      <c r="G211" s="30">
        <f t="shared" si="4"/>
        <v>0</v>
      </c>
    </row>
    <row r="212" spans="1:7" ht="15">
      <c r="A212" s="77" t="s">
        <v>199</v>
      </c>
      <c r="B212" s="7" t="s">
        <v>12</v>
      </c>
      <c r="C212" s="8">
        <v>220</v>
      </c>
      <c r="D212" s="8"/>
      <c r="E212" s="37"/>
      <c r="F212" s="30"/>
      <c r="G212" s="30">
        <f t="shared" si="4"/>
        <v>0</v>
      </c>
    </row>
    <row r="213" spans="1:7" ht="15">
      <c r="A213" s="10" t="s">
        <v>256</v>
      </c>
      <c r="B213" s="7" t="s">
        <v>12</v>
      </c>
      <c r="C213" s="8">
        <v>325</v>
      </c>
      <c r="D213" s="8"/>
      <c r="E213" s="37"/>
      <c r="F213" s="30"/>
      <c r="G213" s="30">
        <f t="shared" si="4"/>
        <v>0</v>
      </c>
    </row>
    <row r="214" spans="1:7" ht="15">
      <c r="A214" s="10" t="s">
        <v>240</v>
      </c>
      <c r="B214" s="7" t="s">
        <v>12</v>
      </c>
      <c r="C214" s="8">
        <v>350</v>
      </c>
      <c r="D214" s="8"/>
      <c r="E214" s="37"/>
      <c r="F214" s="30"/>
      <c r="G214" s="30">
        <f t="shared" si="4"/>
        <v>0</v>
      </c>
    </row>
    <row r="215" spans="1:7" ht="15">
      <c r="A215" s="10" t="s">
        <v>287</v>
      </c>
      <c r="B215" s="7" t="s">
        <v>12</v>
      </c>
      <c r="C215" s="8">
        <v>330</v>
      </c>
      <c r="D215" s="8"/>
      <c r="E215" s="37"/>
      <c r="F215" s="30"/>
      <c r="G215" s="30">
        <f t="shared" si="4"/>
        <v>0</v>
      </c>
    </row>
    <row r="216" spans="1:7" ht="15">
      <c r="A216" s="10" t="s">
        <v>462</v>
      </c>
      <c r="B216" s="7" t="s">
        <v>463</v>
      </c>
      <c r="C216" s="8">
        <v>200</v>
      </c>
      <c r="D216" s="8"/>
      <c r="E216" s="37"/>
      <c r="F216" s="30"/>
      <c r="G216" s="30">
        <f t="shared" si="4"/>
        <v>0</v>
      </c>
    </row>
    <row r="217" spans="1:7" ht="15">
      <c r="A217" s="10" t="s">
        <v>465</v>
      </c>
      <c r="B217" s="7" t="s">
        <v>464</v>
      </c>
      <c r="C217" s="8">
        <v>205</v>
      </c>
      <c r="D217" s="8"/>
      <c r="E217" s="37"/>
      <c r="F217" s="30"/>
      <c r="G217" s="30">
        <f t="shared" si="4"/>
        <v>0</v>
      </c>
    </row>
    <row r="218" spans="1:7" ht="15">
      <c r="A218" s="10" t="s">
        <v>89</v>
      </c>
      <c r="B218" s="7" t="s">
        <v>20</v>
      </c>
      <c r="C218" s="8">
        <v>170</v>
      </c>
      <c r="D218" s="8">
        <v>140</v>
      </c>
      <c r="E218" s="37"/>
      <c r="F218" s="30"/>
      <c r="G218" s="30">
        <f t="shared" si="4"/>
        <v>0</v>
      </c>
    </row>
    <row r="219" spans="1:7" ht="15">
      <c r="A219" s="10" t="s">
        <v>90</v>
      </c>
      <c r="B219" s="7" t="s">
        <v>20</v>
      </c>
      <c r="C219" s="8">
        <v>165</v>
      </c>
      <c r="D219" s="8">
        <v>160</v>
      </c>
      <c r="E219" s="37"/>
      <c r="F219" s="30"/>
      <c r="G219" s="30">
        <f t="shared" si="4"/>
        <v>0</v>
      </c>
    </row>
    <row r="220" spans="1:7" ht="17.25" customHeight="1">
      <c r="A220" s="10" t="s">
        <v>91</v>
      </c>
      <c r="B220" s="7" t="s">
        <v>20</v>
      </c>
      <c r="C220" s="8">
        <v>185</v>
      </c>
      <c r="D220" s="34"/>
      <c r="E220" s="37"/>
      <c r="F220" s="30"/>
      <c r="G220" s="30">
        <f t="shared" si="4"/>
        <v>0</v>
      </c>
    </row>
    <row r="221" spans="1:7" ht="15">
      <c r="A221" s="72" t="s">
        <v>342</v>
      </c>
      <c r="B221" s="70"/>
      <c r="C221" s="71"/>
      <c r="D221" s="71"/>
      <c r="E221" s="71"/>
      <c r="F221" s="71"/>
      <c r="G221" s="71"/>
    </row>
    <row r="222" spans="1:7" ht="15">
      <c r="A222" s="65" t="s">
        <v>192</v>
      </c>
      <c r="B222" s="22" t="s">
        <v>12</v>
      </c>
      <c r="C222" s="46">
        <v>235</v>
      </c>
      <c r="D222" s="8">
        <f>+C224*0.75</f>
        <v>195</v>
      </c>
      <c r="E222" s="37"/>
      <c r="F222" s="30"/>
      <c r="G222" s="30">
        <f t="shared" si="4"/>
        <v>0</v>
      </c>
    </row>
    <row r="223" spans="1:7" ht="15">
      <c r="A223" s="65" t="s">
        <v>218</v>
      </c>
      <c r="B223" s="22" t="s">
        <v>12</v>
      </c>
      <c r="C223" s="46">
        <v>250</v>
      </c>
      <c r="D223" s="8"/>
      <c r="E223" s="37"/>
      <c r="F223" s="30"/>
      <c r="G223" s="30">
        <f t="shared" si="4"/>
        <v>0</v>
      </c>
    </row>
    <row r="224" spans="1:7" ht="15">
      <c r="A224" s="25" t="s">
        <v>92</v>
      </c>
      <c r="B224" s="15" t="s">
        <v>11</v>
      </c>
      <c r="C224" s="60">
        <v>260</v>
      </c>
      <c r="D224" s="8">
        <f>+C225*0.75</f>
        <v>210</v>
      </c>
      <c r="E224" s="37"/>
      <c r="F224" s="30"/>
      <c r="G224" s="30">
        <f t="shared" si="4"/>
        <v>0</v>
      </c>
    </row>
    <row r="225" spans="1:7" ht="15">
      <c r="A225" s="25" t="s">
        <v>93</v>
      </c>
      <c r="B225" s="15" t="s">
        <v>11</v>
      </c>
      <c r="C225" s="60">
        <v>280</v>
      </c>
      <c r="D225" s="8">
        <f>+C226*0.75</f>
        <v>202.5</v>
      </c>
      <c r="E225" s="37"/>
      <c r="F225" s="30"/>
      <c r="G225" s="30">
        <f t="shared" si="4"/>
        <v>0</v>
      </c>
    </row>
    <row r="226" spans="1:7" ht="15">
      <c r="A226" s="25" t="s">
        <v>103</v>
      </c>
      <c r="B226" s="15" t="s">
        <v>11</v>
      </c>
      <c r="C226" s="60">
        <v>270</v>
      </c>
      <c r="D226" s="8">
        <v>190</v>
      </c>
      <c r="E226" s="37"/>
      <c r="F226" s="30"/>
      <c r="G226" s="30">
        <f t="shared" si="4"/>
        <v>0</v>
      </c>
    </row>
    <row r="227" spans="1:7" ht="15">
      <c r="A227" s="25" t="s">
        <v>188</v>
      </c>
      <c r="B227" s="15" t="s">
        <v>38</v>
      </c>
      <c r="C227" s="60">
        <v>250</v>
      </c>
      <c r="D227" s="8">
        <v>175</v>
      </c>
      <c r="E227" s="37"/>
      <c r="F227" s="30"/>
      <c r="G227" s="30">
        <f t="shared" si="4"/>
        <v>0</v>
      </c>
    </row>
    <row r="228" spans="1:7" ht="15">
      <c r="A228" s="25" t="s">
        <v>104</v>
      </c>
      <c r="B228" s="15" t="s">
        <v>38</v>
      </c>
      <c r="C228" s="60">
        <v>250</v>
      </c>
      <c r="D228" s="8">
        <v>205</v>
      </c>
      <c r="E228" s="33"/>
      <c r="F228" s="30"/>
      <c r="G228" s="30">
        <f t="shared" si="4"/>
        <v>0</v>
      </c>
    </row>
    <row r="229" spans="1:7" ht="15">
      <c r="A229" s="79" t="s">
        <v>105</v>
      </c>
      <c r="B229" s="15" t="s">
        <v>38</v>
      </c>
      <c r="C229" s="60">
        <v>295</v>
      </c>
      <c r="D229" s="8"/>
      <c r="E229" s="33"/>
      <c r="F229" s="30"/>
      <c r="G229" s="30">
        <f t="shared" si="4"/>
        <v>0</v>
      </c>
    </row>
    <row r="230" spans="1:7" ht="15">
      <c r="A230" s="25" t="s">
        <v>106</v>
      </c>
      <c r="B230" s="15" t="s">
        <v>12</v>
      </c>
      <c r="C230" s="60">
        <v>320</v>
      </c>
      <c r="D230" s="8"/>
      <c r="E230" s="33"/>
      <c r="F230" s="30"/>
      <c r="G230" s="30">
        <f t="shared" si="4"/>
        <v>0</v>
      </c>
    </row>
    <row r="231" spans="1:7" ht="15">
      <c r="A231" s="79" t="s">
        <v>107</v>
      </c>
      <c r="B231" s="15" t="s">
        <v>12</v>
      </c>
      <c r="C231" s="60">
        <v>345</v>
      </c>
      <c r="D231" s="8"/>
      <c r="E231" s="33"/>
      <c r="F231" s="30"/>
      <c r="G231" s="30">
        <f t="shared" si="4"/>
        <v>0</v>
      </c>
    </row>
    <row r="232" spans="1:7" ht="15">
      <c r="A232" s="25" t="s">
        <v>108</v>
      </c>
      <c r="B232" s="15" t="s">
        <v>38</v>
      </c>
      <c r="C232" s="60">
        <v>280</v>
      </c>
      <c r="D232" s="8"/>
      <c r="E232" s="33"/>
      <c r="F232" s="30"/>
      <c r="G232" s="30">
        <f t="shared" si="4"/>
        <v>0</v>
      </c>
    </row>
    <row r="233" spans="1:7" ht="15">
      <c r="A233" s="79" t="s">
        <v>109</v>
      </c>
      <c r="B233" s="15" t="s">
        <v>38</v>
      </c>
      <c r="C233" s="60">
        <v>295</v>
      </c>
      <c r="D233" s="8"/>
      <c r="E233" s="33"/>
      <c r="F233" s="30"/>
      <c r="G233" s="30">
        <f t="shared" si="4"/>
        <v>0</v>
      </c>
    </row>
    <row r="234" spans="1:7" ht="15">
      <c r="A234" s="25" t="s">
        <v>317</v>
      </c>
      <c r="B234" s="15" t="s">
        <v>56</v>
      </c>
      <c r="C234" s="60">
        <v>330</v>
      </c>
      <c r="D234" s="8"/>
      <c r="E234" s="33"/>
      <c r="F234" s="30"/>
      <c r="G234" s="30">
        <f t="shared" si="4"/>
        <v>0</v>
      </c>
    </row>
    <row r="235" spans="1:7" ht="15">
      <c r="A235" s="25" t="s">
        <v>323</v>
      </c>
      <c r="B235" s="15" t="s">
        <v>12</v>
      </c>
      <c r="C235" s="60">
        <v>260</v>
      </c>
      <c r="D235" s="8"/>
      <c r="E235" s="33"/>
      <c r="F235" s="30"/>
      <c r="G235" s="30">
        <f t="shared" si="4"/>
        <v>0</v>
      </c>
    </row>
    <row r="236" spans="1:7" ht="15" customHeight="1">
      <c r="A236" s="25" t="s">
        <v>322</v>
      </c>
      <c r="B236" s="15" t="s">
        <v>12</v>
      </c>
      <c r="C236" s="60">
        <v>270</v>
      </c>
      <c r="D236" s="8">
        <v>175</v>
      </c>
      <c r="E236" s="37"/>
      <c r="F236" s="30"/>
      <c r="G236" s="30">
        <f t="shared" si="4"/>
        <v>0</v>
      </c>
    </row>
    <row r="237" spans="1:7" ht="15.75" customHeight="1">
      <c r="A237" s="25" t="s">
        <v>318</v>
      </c>
      <c r="B237" s="15" t="s">
        <v>12</v>
      </c>
      <c r="C237" s="60">
        <v>270</v>
      </c>
      <c r="D237" s="8">
        <v>170</v>
      </c>
      <c r="E237" s="37"/>
      <c r="F237" s="30"/>
      <c r="G237" s="30">
        <f t="shared" si="4"/>
        <v>0</v>
      </c>
    </row>
    <row r="238" spans="1:7" ht="16.5" customHeight="1">
      <c r="A238" s="25" t="s">
        <v>307</v>
      </c>
      <c r="B238" s="15" t="s">
        <v>17</v>
      </c>
      <c r="C238" s="60">
        <v>240</v>
      </c>
      <c r="D238" s="8">
        <v>175</v>
      </c>
      <c r="E238" s="37"/>
      <c r="F238" s="30"/>
      <c r="G238" s="30">
        <f t="shared" si="4"/>
        <v>0</v>
      </c>
    </row>
    <row r="239" spans="1:7" ht="15" customHeight="1">
      <c r="A239" s="25" t="s">
        <v>306</v>
      </c>
      <c r="B239" s="15" t="s">
        <v>17</v>
      </c>
      <c r="C239" s="60">
        <v>280</v>
      </c>
      <c r="D239" s="8">
        <v>160</v>
      </c>
      <c r="E239" s="37"/>
      <c r="F239" s="30"/>
      <c r="G239" s="30">
        <f t="shared" si="4"/>
        <v>0</v>
      </c>
    </row>
    <row r="240" spans="1:7" ht="14.25" customHeight="1">
      <c r="A240" s="25" t="s">
        <v>110</v>
      </c>
      <c r="B240" s="15" t="s">
        <v>10</v>
      </c>
      <c r="C240" s="60">
        <v>380</v>
      </c>
      <c r="D240" s="8">
        <f>+C241*0.75</f>
        <v>187.5</v>
      </c>
      <c r="E240" s="37"/>
      <c r="F240" s="30"/>
      <c r="G240" s="30">
        <f t="shared" si="4"/>
        <v>0</v>
      </c>
    </row>
    <row r="241" spans="1:7" ht="15">
      <c r="A241" s="25" t="s">
        <v>111</v>
      </c>
      <c r="B241" s="15" t="s">
        <v>20</v>
      </c>
      <c r="C241" s="60">
        <v>250</v>
      </c>
      <c r="D241" s="8">
        <v>160</v>
      </c>
      <c r="E241" s="37"/>
      <c r="F241" s="30"/>
      <c r="G241" s="30">
        <f t="shared" si="4"/>
        <v>0</v>
      </c>
    </row>
    <row r="242" spans="1:7" ht="15">
      <c r="A242" s="25" t="s">
        <v>185</v>
      </c>
      <c r="B242" s="15" t="s">
        <v>12</v>
      </c>
      <c r="C242" s="60">
        <v>370</v>
      </c>
      <c r="D242" s="8">
        <v>160</v>
      </c>
      <c r="E242" s="37"/>
      <c r="F242" s="30"/>
      <c r="G242" s="30">
        <f t="shared" si="4"/>
        <v>0</v>
      </c>
    </row>
    <row r="243" spans="1:7" ht="15">
      <c r="A243" s="25" t="s">
        <v>231</v>
      </c>
      <c r="B243" s="15" t="s">
        <v>17</v>
      </c>
      <c r="C243" s="60">
        <v>410</v>
      </c>
      <c r="D243" s="8">
        <f>+C244*0.75</f>
        <v>210</v>
      </c>
      <c r="E243" s="37"/>
      <c r="F243" s="30"/>
      <c r="G243" s="30">
        <f t="shared" si="4"/>
        <v>0</v>
      </c>
    </row>
    <row r="244" spans="1:7" ht="15">
      <c r="A244" s="80" t="s">
        <v>345</v>
      </c>
      <c r="B244" s="15" t="s">
        <v>11</v>
      </c>
      <c r="C244" s="60">
        <v>280</v>
      </c>
      <c r="D244" s="8">
        <v>160</v>
      </c>
      <c r="E244" s="37"/>
      <c r="F244" s="30"/>
      <c r="G244" s="30">
        <f t="shared" si="4"/>
        <v>0</v>
      </c>
    </row>
    <row r="245" spans="1:7" ht="15">
      <c r="A245" s="25" t="s">
        <v>346</v>
      </c>
      <c r="B245" s="15" t="s">
        <v>12</v>
      </c>
      <c r="C245" s="60">
        <v>275</v>
      </c>
      <c r="D245" s="8">
        <v>250</v>
      </c>
      <c r="E245" s="37"/>
      <c r="F245" s="30"/>
      <c r="G245" s="30">
        <f t="shared" si="4"/>
        <v>0</v>
      </c>
    </row>
    <row r="246" spans="1:7" ht="15">
      <c r="A246" s="81" t="s">
        <v>133</v>
      </c>
      <c r="B246" s="82" t="s">
        <v>12</v>
      </c>
      <c r="C246" s="83">
        <v>390</v>
      </c>
      <c r="D246" s="8">
        <v>260</v>
      </c>
      <c r="E246" s="37"/>
      <c r="F246" s="30"/>
      <c r="G246" s="30">
        <f t="shared" si="4"/>
        <v>0</v>
      </c>
    </row>
    <row r="247" spans="1:7" ht="15">
      <c r="A247" s="77" t="s">
        <v>290</v>
      </c>
      <c r="B247" s="15" t="s">
        <v>12</v>
      </c>
      <c r="C247" s="83">
        <v>280</v>
      </c>
      <c r="D247" s="8">
        <f>+C248*0.75</f>
        <v>345</v>
      </c>
      <c r="E247" s="37"/>
      <c r="F247" s="30"/>
      <c r="G247" s="30">
        <f t="shared" si="4"/>
        <v>0</v>
      </c>
    </row>
    <row r="248" spans="1:7" ht="15">
      <c r="A248" s="10" t="s">
        <v>348</v>
      </c>
      <c r="B248" s="82" t="s">
        <v>12</v>
      </c>
      <c r="C248" s="83">
        <v>460</v>
      </c>
      <c r="D248" s="8">
        <f>+C249*0.75</f>
        <v>322.5</v>
      </c>
      <c r="E248" s="37"/>
      <c r="F248" s="30"/>
      <c r="G248" s="30">
        <f t="shared" si="4"/>
        <v>0</v>
      </c>
    </row>
    <row r="249" spans="1:7" ht="15">
      <c r="A249" s="10" t="s">
        <v>234</v>
      </c>
      <c r="B249" s="15" t="s">
        <v>12</v>
      </c>
      <c r="C249" s="83">
        <v>430</v>
      </c>
      <c r="D249" s="8">
        <f>+C250*0.75</f>
        <v>262.5</v>
      </c>
      <c r="E249" s="37"/>
      <c r="F249" s="30"/>
      <c r="G249" s="30">
        <f t="shared" si="4"/>
        <v>0</v>
      </c>
    </row>
    <row r="250" spans="1:7" ht="15">
      <c r="A250" s="10" t="s">
        <v>349</v>
      </c>
      <c r="B250" s="15" t="s">
        <v>12</v>
      </c>
      <c r="C250" s="15" t="s">
        <v>68</v>
      </c>
      <c r="D250" s="8">
        <f>+C251*0.75</f>
        <v>292.5</v>
      </c>
      <c r="E250" s="37"/>
      <c r="F250" s="30"/>
      <c r="G250" s="30">
        <f aca="true" t="shared" si="5" ref="G250:G258">+C250*F250</f>
        <v>0</v>
      </c>
    </row>
    <row r="251" spans="1:7" ht="15">
      <c r="A251" s="10" t="s">
        <v>350</v>
      </c>
      <c r="B251" s="15" t="s">
        <v>12</v>
      </c>
      <c r="C251" s="15" t="s">
        <v>243</v>
      </c>
      <c r="D251" s="8">
        <v>205</v>
      </c>
      <c r="E251" s="37"/>
      <c r="F251" s="30"/>
      <c r="G251" s="30">
        <f t="shared" si="5"/>
        <v>0</v>
      </c>
    </row>
    <row r="252" spans="1:7" ht="15">
      <c r="A252" s="10" t="s">
        <v>351</v>
      </c>
      <c r="B252" s="15" t="s">
        <v>12</v>
      </c>
      <c r="C252" s="15" t="s">
        <v>244</v>
      </c>
      <c r="D252" s="8">
        <v>190</v>
      </c>
      <c r="E252" s="37"/>
      <c r="F252" s="30"/>
      <c r="G252" s="30">
        <f t="shared" si="5"/>
        <v>0</v>
      </c>
    </row>
    <row r="253" spans="1:7" ht="15">
      <c r="A253" s="25" t="s">
        <v>265</v>
      </c>
      <c r="B253" s="15" t="s">
        <v>12</v>
      </c>
      <c r="C253" s="15" t="s">
        <v>243</v>
      </c>
      <c r="D253" s="8">
        <v>190</v>
      </c>
      <c r="E253" s="37"/>
      <c r="F253" s="30"/>
      <c r="G253" s="30">
        <f t="shared" si="5"/>
        <v>0</v>
      </c>
    </row>
    <row r="254" spans="1:7" ht="15">
      <c r="A254" s="25" t="s">
        <v>352</v>
      </c>
      <c r="B254" s="15" t="s">
        <v>12</v>
      </c>
      <c r="C254" s="15" t="s">
        <v>264</v>
      </c>
      <c r="D254" s="8">
        <v>220</v>
      </c>
      <c r="E254" s="37"/>
      <c r="F254" s="30"/>
      <c r="G254" s="30">
        <f t="shared" si="5"/>
        <v>0</v>
      </c>
    </row>
    <row r="255" spans="1:7" ht="15">
      <c r="A255" s="25" t="s">
        <v>353</v>
      </c>
      <c r="B255" s="15" t="s">
        <v>12</v>
      </c>
      <c r="C255" s="15" t="s">
        <v>243</v>
      </c>
      <c r="D255" s="8">
        <f>+C256*0.75</f>
        <v>221.25</v>
      </c>
      <c r="E255" s="37"/>
      <c r="F255" s="30"/>
      <c r="G255" s="30">
        <f t="shared" si="5"/>
        <v>0</v>
      </c>
    </row>
    <row r="256" spans="1:7" ht="15">
      <c r="A256" s="10" t="s">
        <v>292</v>
      </c>
      <c r="B256" s="15" t="s">
        <v>12</v>
      </c>
      <c r="C256" s="15" t="s">
        <v>289</v>
      </c>
      <c r="D256" s="8">
        <f>+C257*0.75</f>
        <v>262.5</v>
      </c>
      <c r="E256" s="37"/>
      <c r="F256" s="30"/>
      <c r="G256" s="30">
        <f t="shared" si="5"/>
        <v>0</v>
      </c>
    </row>
    <row r="257" spans="1:7" ht="15">
      <c r="A257" s="10" t="s">
        <v>354</v>
      </c>
      <c r="B257" s="15" t="s">
        <v>47</v>
      </c>
      <c r="C257" s="15" t="s">
        <v>68</v>
      </c>
      <c r="D257" s="8">
        <v>260</v>
      </c>
      <c r="E257" s="37"/>
      <c r="F257" s="30"/>
      <c r="G257" s="30">
        <f t="shared" si="5"/>
        <v>0</v>
      </c>
    </row>
    <row r="258" spans="1:7" ht="15">
      <c r="A258" s="10" t="s">
        <v>355</v>
      </c>
      <c r="B258" s="15" t="s">
        <v>12</v>
      </c>
      <c r="C258" s="15" t="s">
        <v>333</v>
      </c>
      <c r="D258" s="8">
        <f>+C263*0.75</f>
        <v>262.5</v>
      </c>
      <c r="E258" s="37"/>
      <c r="F258" s="30"/>
      <c r="G258" s="30">
        <f t="shared" si="5"/>
        <v>0</v>
      </c>
    </row>
    <row r="259" spans="1:7" ht="15">
      <c r="A259" s="10" t="s">
        <v>363</v>
      </c>
      <c r="B259" s="15" t="s">
        <v>12</v>
      </c>
      <c r="C259" s="15" t="s">
        <v>289</v>
      </c>
      <c r="D259" s="8"/>
      <c r="E259" s="37"/>
      <c r="F259" s="30"/>
      <c r="G259" s="30">
        <f aca="true" t="shared" si="6" ref="G259:G264">+C259*F259</f>
        <v>0</v>
      </c>
    </row>
    <row r="260" spans="1:7" ht="15">
      <c r="A260" s="10" t="s">
        <v>364</v>
      </c>
      <c r="B260" s="15" t="s">
        <v>12</v>
      </c>
      <c r="C260" s="15" t="s">
        <v>396</v>
      </c>
      <c r="D260" s="8"/>
      <c r="E260" s="37"/>
      <c r="F260" s="30"/>
      <c r="G260" s="30">
        <f t="shared" si="6"/>
        <v>0</v>
      </c>
    </row>
    <row r="261" spans="1:7" ht="15">
      <c r="A261" s="10" t="s">
        <v>448</v>
      </c>
      <c r="B261" s="15" t="s">
        <v>12</v>
      </c>
      <c r="C261" s="15" t="s">
        <v>333</v>
      </c>
      <c r="D261" s="8"/>
      <c r="E261" s="37"/>
      <c r="F261" s="30"/>
      <c r="G261" s="30">
        <f t="shared" si="6"/>
        <v>0</v>
      </c>
    </row>
    <row r="262" spans="1:7" ht="15">
      <c r="A262" s="10" t="s">
        <v>457</v>
      </c>
      <c r="B262" s="15" t="s">
        <v>12</v>
      </c>
      <c r="C262" s="15" t="s">
        <v>396</v>
      </c>
      <c r="D262" s="8"/>
      <c r="E262" s="37"/>
      <c r="F262" s="30"/>
      <c r="G262" s="30">
        <f t="shared" si="6"/>
        <v>0</v>
      </c>
    </row>
    <row r="263" spans="1:7" ht="15">
      <c r="A263" s="79" t="s">
        <v>178</v>
      </c>
      <c r="B263" s="15" t="s">
        <v>11</v>
      </c>
      <c r="C263" s="18">
        <v>350</v>
      </c>
      <c r="D263" s="8">
        <v>220</v>
      </c>
      <c r="E263" s="37"/>
      <c r="F263" s="30"/>
      <c r="G263" s="30">
        <f t="shared" si="6"/>
        <v>0</v>
      </c>
    </row>
    <row r="264" spans="1:7" ht="15">
      <c r="A264" s="24" t="s">
        <v>195</v>
      </c>
      <c r="B264" s="12" t="s">
        <v>11</v>
      </c>
      <c r="C264" s="18">
        <v>290</v>
      </c>
      <c r="D264" s="8" t="e">
        <f>+#REF!*0.75</f>
        <v>#REF!</v>
      </c>
      <c r="E264" s="37"/>
      <c r="F264" s="30"/>
      <c r="G264" s="30">
        <f t="shared" si="6"/>
        <v>0</v>
      </c>
    </row>
    <row r="265" spans="1:7" ht="15">
      <c r="A265" s="72" t="s">
        <v>341</v>
      </c>
      <c r="B265" s="70"/>
      <c r="C265" s="71"/>
      <c r="D265" s="71"/>
      <c r="E265" s="71"/>
      <c r="F265" s="71"/>
      <c r="G265" s="71"/>
    </row>
    <row r="266" spans="1:7" ht="15">
      <c r="A266" s="25" t="s">
        <v>343</v>
      </c>
      <c r="B266" s="15" t="s">
        <v>20</v>
      </c>
      <c r="C266" s="60">
        <v>260</v>
      </c>
      <c r="D266" s="8" t="e">
        <f>+#REF!*0.75</f>
        <v>#REF!</v>
      </c>
      <c r="E266" s="33"/>
      <c r="F266" s="30"/>
      <c r="G266" s="30">
        <f aca="true" t="shared" si="7" ref="G266:G297">+C266*F266</f>
        <v>0</v>
      </c>
    </row>
    <row r="267" spans="1:7" ht="15">
      <c r="A267" s="25" t="s">
        <v>94</v>
      </c>
      <c r="B267" s="15" t="s">
        <v>11</v>
      </c>
      <c r="C267" s="60">
        <v>250</v>
      </c>
      <c r="D267" s="8">
        <v>235</v>
      </c>
      <c r="E267" s="33"/>
      <c r="F267" s="30"/>
      <c r="G267" s="30">
        <f t="shared" si="7"/>
        <v>0</v>
      </c>
    </row>
    <row r="268" spans="1:7" ht="15">
      <c r="A268" s="25" t="s">
        <v>95</v>
      </c>
      <c r="B268" s="15" t="s">
        <v>20</v>
      </c>
      <c r="C268" s="60">
        <v>230</v>
      </c>
      <c r="D268" s="8">
        <v>175</v>
      </c>
      <c r="E268" s="33"/>
      <c r="F268" s="30"/>
      <c r="G268" s="30">
        <f t="shared" si="7"/>
        <v>0</v>
      </c>
    </row>
    <row r="269" spans="1:7" ht="15">
      <c r="A269" s="25" t="s">
        <v>96</v>
      </c>
      <c r="B269" s="15" t="s">
        <v>7</v>
      </c>
      <c r="C269" s="60">
        <v>275</v>
      </c>
      <c r="D269" s="8">
        <v>190</v>
      </c>
      <c r="E269" s="33"/>
      <c r="F269" s="30"/>
      <c r="G269" s="30">
        <f t="shared" si="7"/>
        <v>0</v>
      </c>
    </row>
    <row r="270" spans="1:7" ht="15">
      <c r="A270" s="25" t="s">
        <v>97</v>
      </c>
      <c r="B270" s="15" t="s">
        <v>11</v>
      </c>
      <c r="C270" s="60">
        <v>230</v>
      </c>
      <c r="D270" s="8">
        <f>+C271*0.75</f>
        <v>176.25</v>
      </c>
      <c r="E270" s="33"/>
      <c r="F270" s="30"/>
      <c r="G270" s="30">
        <f t="shared" si="7"/>
        <v>0</v>
      </c>
    </row>
    <row r="271" spans="1:7" ht="15">
      <c r="A271" s="25" t="s">
        <v>98</v>
      </c>
      <c r="B271" s="15" t="s">
        <v>38</v>
      </c>
      <c r="C271" s="60">
        <v>235</v>
      </c>
      <c r="D271" s="8">
        <v>235</v>
      </c>
      <c r="E271" s="33"/>
      <c r="F271" s="30"/>
      <c r="G271" s="30">
        <f t="shared" si="7"/>
        <v>0</v>
      </c>
    </row>
    <row r="272" spans="1:7" ht="15">
      <c r="A272" s="25" t="s">
        <v>99</v>
      </c>
      <c r="B272" s="15" t="s">
        <v>20</v>
      </c>
      <c r="C272" s="60">
        <v>230</v>
      </c>
      <c r="D272" s="8">
        <v>205</v>
      </c>
      <c r="E272" s="33"/>
      <c r="F272" s="30"/>
      <c r="G272" s="30">
        <f t="shared" si="7"/>
        <v>0</v>
      </c>
    </row>
    <row r="273" spans="1:7" ht="15">
      <c r="A273" s="25" t="s">
        <v>296</v>
      </c>
      <c r="B273" s="15" t="s">
        <v>12</v>
      </c>
      <c r="C273" s="60">
        <v>225</v>
      </c>
      <c r="D273" s="8">
        <f>+C274*0.75</f>
        <v>165</v>
      </c>
      <c r="E273" s="37"/>
      <c r="F273" s="30"/>
      <c r="G273" s="30">
        <f t="shared" si="7"/>
        <v>0</v>
      </c>
    </row>
    <row r="274" spans="1:7" ht="15">
      <c r="A274" s="25" t="s">
        <v>344</v>
      </c>
      <c r="B274" s="15" t="s">
        <v>20</v>
      </c>
      <c r="C274" s="46">
        <v>220</v>
      </c>
      <c r="D274" s="8">
        <v>205</v>
      </c>
      <c r="E274" s="37"/>
      <c r="F274" s="30"/>
      <c r="G274" s="30">
        <f t="shared" si="7"/>
        <v>0</v>
      </c>
    </row>
    <row r="275" spans="1:7" ht="15">
      <c r="A275" s="25" t="s">
        <v>100</v>
      </c>
      <c r="B275" s="15" t="s">
        <v>20</v>
      </c>
      <c r="C275" s="46">
        <v>215</v>
      </c>
      <c r="D275" s="8">
        <f>+C276*0.75</f>
        <v>168.75</v>
      </c>
      <c r="E275" s="37"/>
      <c r="F275" s="30"/>
      <c r="G275" s="30">
        <f t="shared" si="7"/>
        <v>0</v>
      </c>
    </row>
    <row r="276" spans="1:7" ht="15">
      <c r="A276" s="25" t="s">
        <v>191</v>
      </c>
      <c r="B276" s="15" t="s">
        <v>20</v>
      </c>
      <c r="C276" s="60">
        <v>225</v>
      </c>
      <c r="D276" s="8" t="e">
        <f>+#REF!*0.75</f>
        <v>#REF!</v>
      </c>
      <c r="E276" s="37"/>
      <c r="F276" s="30"/>
      <c r="G276" s="30">
        <f t="shared" si="7"/>
        <v>0</v>
      </c>
    </row>
    <row r="277" spans="1:7" ht="15">
      <c r="A277" s="25" t="s">
        <v>101</v>
      </c>
      <c r="B277" s="15" t="s">
        <v>12</v>
      </c>
      <c r="C277" s="60">
        <v>220</v>
      </c>
      <c r="D277" s="8">
        <v>280</v>
      </c>
      <c r="E277" s="37"/>
      <c r="F277" s="30"/>
      <c r="G277" s="30">
        <f t="shared" si="7"/>
        <v>0</v>
      </c>
    </row>
    <row r="278" spans="1:7" ht="15">
      <c r="A278" s="25" t="s">
        <v>102</v>
      </c>
      <c r="B278" s="15" t="s">
        <v>20</v>
      </c>
      <c r="C278" s="60">
        <v>220</v>
      </c>
      <c r="D278" s="8">
        <v>295</v>
      </c>
      <c r="E278" s="37"/>
      <c r="F278" s="30"/>
      <c r="G278" s="30">
        <f t="shared" si="7"/>
        <v>0</v>
      </c>
    </row>
    <row r="279" spans="1:7" ht="15">
      <c r="A279" s="25" t="s">
        <v>330</v>
      </c>
      <c r="B279" s="15" t="s">
        <v>20</v>
      </c>
      <c r="C279" s="60">
        <v>330</v>
      </c>
      <c r="D279" s="8">
        <f>+C280*0.75</f>
        <v>258.75</v>
      </c>
      <c r="E279" s="37"/>
      <c r="F279" s="30"/>
      <c r="G279" s="30">
        <f t="shared" si="7"/>
        <v>0</v>
      </c>
    </row>
    <row r="280" spans="1:7" ht="15">
      <c r="A280" s="25" t="s">
        <v>331</v>
      </c>
      <c r="B280" s="15" t="s">
        <v>20</v>
      </c>
      <c r="C280" s="60">
        <v>345</v>
      </c>
      <c r="D280" s="8">
        <v>205</v>
      </c>
      <c r="E280" s="37"/>
      <c r="F280" s="30"/>
      <c r="G280" s="30">
        <f t="shared" si="7"/>
        <v>0</v>
      </c>
    </row>
    <row r="281" spans="1:7" ht="15">
      <c r="A281" s="25" t="s">
        <v>190</v>
      </c>
      <c r="B281" s="15" t="s">
        <v>20</v>
      </c>
      <c r="C281" s="60">
        <v>280</v>
      </c>
      <c r="D281" s="8">
        <v>295</v>
      </c>
      <c r="E281" s="37"/>
      <c r="F281" s="30"/>
      <c r="G281" s="30">
        <f t="shared" si="7"/>
        <v>0</v>
      </c>
    </row>
    <row r="282" spans="1:7" ht="15">
      <c r="A282" s="79" t="s">
        <v>332</v>
      </c>
      <c r="B282" s="15" t="s">
        <v>20</v>
      </c>
      <c r="C282" s="60">
        <v>320</v>
      </c>
      <c r="D282" s="8"/>
      <c r="E282" s="37"/>
      <c r="F282" s="30"/>
      <c r="G282" s="30">
        <f t="shared" si="7"/>
        <v>0</v>
      </c>
    </row>
    <row r="283" spans="1:7" ht="15">
      <c r="A283" s="25" t="s">
        <v>424</v>
      </c>
      <c r="B283" s="21" t="s">
        <v>20</v>
      </c>
      <c r="C283" s="61">
        <v>290</v>
      </c>
      <c r="D283" s="8">
        <v>145</v>
      </c>
      <c r="E283" s="37"/>
      <c r="F283" s="30"/>
      <c r="G283" s="30">
        <f t="shared" si="7"/>
        <v>0</v>
      </c>
    </row>
    <row r="284" spans="1:7" ht="15">
      <c r="A284" s="25" t="s">
        <v>425</v>
      </c>
      <c r="B284" s="15" t="s">
        <v>20</v>
      </c>
      <c r="C284" s="60">
        <v>250</v>
      </c>
      <c r="D284" s="8"/>
      <c r="E284" s="37"/>
      <c r="F284" s="30"/>
      <c r="G284" s="30">
        <f t="shared" si="7"/>
        <v>0</v>
      </c>
    </row>
    <row r="285" spans="1:7" ht="15">
      <c r="A285" s="25" t="s">
        <v>189</v>
      </c>
      <c r="B285" s="15" t="s">
        <v>12</v>
      </c>
      <c r="C285" s="60">
        <v>240</v>
      </c>
      <c r="D285" s="8"/>
      <c r="E285" s="37"/>
      <c r="F285" s="30"/>
      <c r="G285" s="30">
        <f t="shared" si="7"/>
        <v>0</v>
      </c>
    </row>
    <row r="286" spans="1:7" ht="15">
      <c r="A286" s="25" t="s">
        <v>426</v>
      </c>
      <c r="B286" s="15" t="s">
        <v>12</v>
      </c>
      <c r="C286" s="60">
        <v>270</v>
      </c>
      <c r="D286" s="8"/>
      <c r="E286" s="37"/>
      <c r="F286" s="30"/>
      <c r="G286" s="30">
        <f t="shared" si="7"/>
        <v>0</v>
      </c>
    </row>
    <row r="287" spans="1:7" ht="15">
      <c r="A287" s="25" t="s">
        <v>427</v>
      </c>
      <c r="B287" s="15" t="s">
        <v>12</v>
      </c>
      <c r="C287" s="60">
        <v>280</v>
      </c>
      <c r="D287" s="8"/>
      <c r="E287" s="37"/>
      <c r="F287" s="30"/>
      <c r="G287" s="30">
        <f t="shared" si="7"/>
        <v>0</v>
      </c>
    </row>
    <row r="288" spans="1:7" ht="15">
      <c r="A288" s="25" t="s">
        <v>326</v>
      </c>
      <c r="B288" s="15" t="s">
        <v>12</v>
      </c>
      <c r="C288" s="60">
        <v>260</v>
      </c>
      <c r="D288" s="8"/>
      <c r="E288" s="37"/>
      <c r="F288" s="30"/>
      <c r="G288" s="30">
        <f t="shared" si="7"/>
        <v>0</v>
      </c>
    </row>
    <row r="289" spans="1:7" ht="15">
      <c r="A289" s="25" t="s">
        <v>324</v>
      </c>
      <c r="B289" s="15" t="s">
        <v>11</v>
      </c>
      <c r="C289" s="60">
        <v>300</v>
      </c>
      <c r="D289" s="8"/>
      <c r="E289" s="37"/>
      <c r="F289" s="30"/>
      <c r="G289" s="30">
        <f t="shared" si="7"/>
        <v>0</v>
      </c>
    </row>
    <row r="290" spans="1:7" ht="15">
      <c r="A290" s="25" t="s">
        <v>325</v>
      </c>
      <c r="B290" s="15" t="s">
        <v>9</v>
      </c>
      <c r="C290" s="60">
        <v>280</v>
      </c>
      <c r="D290" s="8"/>
      <c r="E290" s="37"/>
      <c r="F290" s="30"/>
      <c r="G290" s="30">
        <f t="shared" si="7"/>
        <v>0</v>
      </c>
    </row>
    <row r="291" spans="1:7" ht="15">
      <c r="A291" s="25" t="s">
        <v>327</v>
      </c>
      <c r="B291" s="15" t="s">
        <v>9</v>
      </c>
      <c r="C291" s="60">
        <v>230</v>
      </c>
      <c r="D291" s="8"/>
      <c r="E291" s="37"/>
      <c r="F291" s="30"/>
      <c r="G291" s="30">
        <f t="shared" si="7"/>
        <v>0</v>
      </c>
    </row>
    <row r="292" spans="1:7" ht="15">
      <c r="A292" s="25" t="s">
        <v>321</v>
      </c>
      <c r="B292" s="15" t="s">
        <v>9</v>
      </c>
      <c r="C292" s="60">
        <v>310</v>
      </c>
      <c r="D292" s="8"/>
      <c r="E292" s="37"/>
      <c r="F292" s="30"/>
      <c r="G292" s="30">
        <f t="shared" si="7"/>
        <v>0</v>
      </c>
    </row>
    <row r="293" spans="1:7" ht="15">
      <c r="A293" s="10" t="s">
        <v>356</v>
      </c>
      <c r="B293" s="15" t="s">
        <v>12</v>
      </c>
      <c r="C293" s="15" t="s">
        <v>258</v>
      </c>
      <c r="D293" s="8"/>
      <c r="E293" s="37"/>
      <c r="F293" s="30"/>
      <c r="G293" s="30">
        <f t="shared" si="7"/>
        <v>0</v>
      </c>
    </row>
    <row r="294" spans="1:7" ht="15">
      <c r="A294" s="10" t="s">
        <v>357</v>
      </c>
      <c r="B294" s="15" t="s">
        <v>52</v>
      </c>
      <c r="C294" s="15" t="s">
        <v>268</v>
      </c>
      <c r="D294" s="8"/>
      <c r="E294" s="37"/>
      <c r="F294" s="30"/>
      <c r="G294" s="30">
        <f t="shared" si="7"/>
        <v>0</v>
      </c>
    </row>
    <row r="295" spans="1:7" ht="15">
      <c r="A295" s="10" t="s">
        <v>358</v>
      </c>
      <c r="B295" s="15" t="s">
        <v>12</v>
      </c>
      <c r="C295" s="15" t="s">
        <v>14</v>
      </c>
      <c r="D295" s="8"/>
      <c r="E295" s="37"/>
      <c r="F295" s="30"/>
      <c r="G295" s="30">
        <f t="shared" si="7"/>
        <v>0</v>
      </c>
    </row>
    <row r="296" spans="1:7" ht="15">
      <c r="A296" s="10" t="s">
        <v>423</v>
      </c>
      <c r="B296" s="15" t="s">
        <v>12</v>
      </c>
      <c r="C296" s="15" t="s">
        <v>14</v>
      </c>
      <c r="D296" s="8"/>
      <c r="E296" s="37"/>
      <c r="F296" s="30"/>
      <c r="G296" s="30">
        <f t="shared" si="7"/>
        <v>0</v>
      </c>
    </row>
    <row r="297" spans="1:7" ht="15">
      <c r="A297" s="79" t="s">
        <v>112</v>
      </c>
      <c r="B297" s="15" t="s">
        <v>20</v>
      </c>
      <c r="C297" s="18">
        <v>180</v>
      </c>
      <c r="D297" s="8"/>
      <c r="E297" s="37"/>
      <c r="F297" s="30"/>
      <c r="G297" s="30">
        <f t="shared" si="7"/>
        <v>0</v>
      </c>
    </row>
    <row r="298" spans="1:7" ht="24">
      <c r="A298" s="42" t="s">
        <v>122</v>
      </c>
      <c r="B298" s="43"/>
      <c r="C298" s="43"/>
      <c r="D298" s="8">
        <v>190</v>
      </c>
      <c r="E298" s="40"/>
      <c r="F298" s="44"/>
      <c r="G298" s="41"/>
    </row>
    <row r="299" spans="1:7" ht="15">
      <c r="A299" s="17" t="s">
        <v>428</v>
      </c>
      <c r="B299" s="11" t="s">
        <v>114</v>
      </c>
      <c r="C299" s="18">
        <v>210</v>
      </c>
      <c r="D299" s="8">
        <v>125</v>
      </c>
      <c r="E299" s="37"/>
      <c r="F299" s="30"/>
      <c r="G299" s="30">
        <f aca="true" t="shared" si="8" ref="G299:G321">+C299*F299</f>
        <v>0</v>
      </c>
    </row>
    <row r="300" spans="1:7" ht="15">
      <c r="A300" s="17" t="s">
        <v>429</v>
      </c>
      <c r="B300" s="11" t="s">
        <v>115</v>
      </c>
      <c r="C300" s="18">
        <v>125</v>
      </c>
      <c r="D300" s="8">
        <f>+C301*0.9</f>
        <v>252</v>
      </c>
      <c r="E300" s="37"/>
      <c r="F300" s="30"/>
      <c r="G300" s="30">
        <f t="shared" si="8"/>
        <v>0</v>
      </c>
    </row>
    <row r="301" spans="1:7" ht="15">
      <c r="A301" s="118" t="s">
        <v>430</v>
      </c>
      <c r="B301" s="11" t="s">
        <v>17</v>
      </c>
      <c r="C301" s="61">
        <v>280</v>
      </c>
      <c r="D301" s="8">
        <v>235</v>
      </c>
      <c r="E301" s="37"/>
      <c r="F301" s="30"/>
      <c r="G301" s="30">
        <f t="shared" si="8"/>
        <v>0</v>
      </c>
    </row>
    <row r="302" spans="1:7" ht="15" customHeight="1">
      <c r="A302" s="119" t="s">
        <v>431</v>
      </c>
      <c r="B302" s="11" t="s">
        <v>17</v>
      </c>
      <c r="C302" s="61">
        <v>300</v>
      </c>
      <c r="D302" s="8">
        <v>65</v>
      </c>
      <c r="E302" s="37"/>
      <c r="F302" s="30"/>
      <c r="G302" s="30">
        <f t="shared" si="8"/>
        <v>0</v>
      </c>
    </row>
    <row r="303" spans="1:7" ht="15">
      <c r="A303" s="119" t="s">
        <v>316</v>
      </c>
      <c r="B303" s="11" t="s">
        <v>10</v>
      </c>
      <c r="C303" s="61">
        <v>220</v>
      </c>
      <c r="D303" s="8">
        <v>145</v>
      </c>
      <c r="E303" s="37"/>
      <c r="F303" s="30"/>
      <c r="G303" s="30">
        <f t="shared" si="8"/>
        <v>0</v>
      </c>
    </row>
    <row r="304" spans="1:7" ht="15" customHeight="1">
      <c r="A304" s="119" t="s">
        <v>314</v>
      </c>
      <c r="B304" s="11" t="s">
        <v>10</v>
      </c>
      <c r="C304" s="60">
        <v>180</v>
      </c>
      <c r="D304" s="8">
        <v>165</v>
      </c>
      <c r="E304" s="37"/>
      <c r="F304" s="30"/>
      <c r="G304" s="30">
        <f t="shared" si="8"/>
        <v>0</v>
      </c>
    </row>
    <row r="305" spans="1:7" ht="14.25" customHeight="1">
      <c r="A305" s="119" t="s">
        <v>315</v>
      </c>
      <c r="B305" s="11" t="s">
        <v>17</v>
      </c>
      <c r="C305" s="18">
        <v>200</v>
      </c>
      <c r="D305" s="8">
        <v>215</v>
      </c>
      <c r="E305" s="37"/>
      <c r="F305" s="30"/>
      <c r="G305" s="30">
        <f t="shared" si="8"/>
        <v>0</v>
      </c>
    </row>
    <row r="306" spans="1:7" ht="14.25" customHeight="1">
      <c r="A306" s="120" t="s">
        <v>212</v>
      </c>
      <c r="B306" s="11" t="s">
        <v>213</v>
      </c>
      <c r="C306" s="18">
        <v>110</v>
      </c>
      <c r="D306" s="8"/>
      <c r="E306" s="37"/>
      <c r="F306" s="30"/>
      <c r="G306" s="30">
        <f t="shared" si="8"/>
        <v>0</v>
      </c>
    </row>
    <row r="307" spans="1:7" ht="15">
      <c r="A307" s="17" t="s">
        <v>154</v>
      </c>
      <c r="B307" s="12" t="s">
        <v>19</v>
      </c>
      <c r="C307" s="8" t="s">
        <v>44</v>
      </c>
      <c r="D307" s="8">
        <v>210</v>
      </c>
      <c r="E307" s="37"/>
      <c r="F307" s="30"/>
      <c r="G307" s="30">
        <f t="shared" si="8"/>
        <v>0</v>
      </c>
    </row>
    <row r="308" spans="1:7" ht="15">
      <c r="A308" s="17" t="s">
        <v>203</v>
      </c>
      <c r="B308" s="12" t="s">
        <v>10</v>
      </c>
      <c r="C308" s="8">
        <v>280</v>
      </c>
      <c r="D308" s="8"/>
      <c r="E308" s="37"/>
      <c r="F308" s="30"/>
      <c r="G308" s="30">
        <f t="shared" si="8"/>
        <v>0</v>
      </c>
    </row>
    <row r="309" spans="1:7" ht="15">
      <c r="A309" s="17" t="s">
        <v>153</v>
      </c>
      <c r="B309" s="12" t="s">
        <v>20</v>
      </c>
      <c r="C309" s="23">
        <v>290</v>
      </c>
      <c r="D309" s="8"/>
      <c r="E309" s="37"/>
      <c r="F309" s="30"/>
      <c r="G309" s="30">
        <f t="shared" si="8"/>
        <v>0</v>
      </c>
    </row>
    <row r="310" spans="1:7" ht="15">
      <c r="A310" s="17" t="s">
        <v>216</v>
      </c>
      <c r="B310" s="12" t="s">
        <v>215</v>
      </c>
      <c r="C310" s="23">
        <v>220</v>
      </c>
      <c r="D310" s="8"/>
      <c r="E310" s="37"/>
      <c r="F310" s="30"/>
      <c r="G310" s="30">
        <f t="shared" si="8"/>
        <v>0</v>
      </c>
    </row>
    <row r="311" spans="1:7" ht="15">
      <c r="A311" s="17" t="s">
        <v>155</v>
      </c>
      <c r="B311" s="12" t="s">
        <v>12</v>
      </c>
      <c r="C311" s="23">
        <v>300</v>
      </c>
      <c r="D311" s="8"/>
      <c r="E311" s="37"/>
      <c r="F311" s="30"/>
      <c r="G311" s="30">
        <f t="shared" si="8"/>
        <v>0</v>
      </c>
    </row>
    <row r="312" spans="1:7" ht="15.75" customHeight="1">
      <c r="A312" s="17" t="s">
        <v>157</v>
      </c>
      <c r="B312" s="12" t="s">
        <v>9</v>
      </c>
      <c r="C312" s="23">
        <v>330</v>
      </c>
      <c r="D312" s="45"/>
      <c r="E312" s="37"/>
      <c r="F312" s="30"/>
      <c r="G312" s="30">
        <f t="shared" si="8"/>
        <v>0</v>
      </c>
    </row>
    <row r="313" spans="1:7" ht="15.75" customHeight="1">
      <c r="A313" s="119" t="s">
        <v>245</v>
      </c>
      <c r="B313" s="117" t="s">
        <v>52</v>
      </c>
      <c r="C313" s="23">
        <v>350</v>
      </c>
      <c r="D313" s="109"/>
      <c r="E313" s="37"/>
      <c r="F313" s="30"/>
      <c r="G313" s="30">
        <f t="shared" si="8"/>
        <v>0</v>
      </c>
    </row>
    <row r="314" spans="1:7" ht="15">
      <c r="A314" s="119" t="s">
        <v>260</v>
      </c>
      <c r="B314" s="117" t="s">
        <v>12</v>
      </c>
      <c r="C314" s="23">
        <v>350</v>
      </c>
      <c r="D314" s="109"/>
      <c r="E314" s="37"/>
      <c r="F314" s="30"/>
      <c r="G314" s="30">
        <f t="shared" si="8"/>
        <v>0</v>
      </c>
    </row>
    <row r="315" spans="1:7" ht="15">
      <c r="A315" s="119" t="s">
        <v>437</v>
      </c>
      <c r="B315" s="125" t="s">
        <v>438</v>
      </c>
      <c r="C315" s="23">
        <v>170</v>
      </c>
      <c r="D315" s="109"/>
      <c r="E315" s="37"/>
      <c r="F315" s="30"/>
      <c r="G315" s="30">
        <f t="shared" si="8"/>
        <v>0</v>
      </c>
    </row>
    <row r="316" spans="1:7" ht="15">
      <c r="A316" s="119" t="s">
        <v>294</v>
      </c>
      <c r="B316" s="117" t="s">
        <v>12</v>
      </c>
      <c r="C316" s="23">
        <v>150</v>
      </c>
      <c r="D316" s="109"/>
      <c r="E316" s="37"/>
      <c r="F316" s="30"/>
      <c r="G316" s="30">
        <f t="shared" si="8"/>
        <v>0</v>
      </c>
    </row>
    <row r="317" spans="1:7" ht="15">
      <c r="A317" s="119" t="s">
        <v>410</v>
      </c>
      <c r="B317" s="125" t="s">
        <v>12</v>
      </c>
      <c r="C317" s="23">
        <v>250</v>
      </c>
      <c r="D317" s="109"/>
      <c r="E317" s="37"/>
      <c r="F317" s="30"/>
      <c r="G317" s="30">
        <f t="shared" si="8"/>
        <v>0</v>
      </c>
    </row>
    <row r="318" spans="1:7" ht="15">
      <c r="A318" s="119" t="s">
        <v>442</v>
      </c>
      <c r="B318" s="125" t="s">
        <v>12</v>
      </c>
      <c r="C318" s="23">
        <v>270</v>
      </c>
      <c r="D318" s="109"/>
      <c r="E318" s="37"/>
      <c r="F318" s="30"/>
      <c r="G318" s="30">
        <f t="shared" si="8"/>
        <v>0</v>
      </c>
    </row>
    <row r="319" spans="1:7" ht="15">
      <c r="A319" s="119" t="s">
        <v>440</v>
      </c>
      <c r="B319" s="125" t="s">
        <v>12</v>
      </c>
      <c r="C319" s="23">
        <v>215</v>
      </c>
      <c r="D319" s="109"/>
      <c r="E319" s="37"/>
      <c r="F319" s="30"/>
      <c r="G319" s="30">
        <f>+C319*F319</f>
        <v>0</v>
      </c>
    </row>
    <row r="320" spans="1:7" ht="15">
      <c r="A320" s="119" t="s">
        <v>466</v>
      </c>
      <c r="B320" s="117" t="s">
        <v>459</v>
      </c>
      <c r="C320" s="23">
        <v>280</v>
      </c>
      <c r="D320" s="109"/>
      <c r="E320" s="37"/>
      <c r="F320" s="30"/>
      <c r="G320" s="30">
        <f>+C320*F320</f>
        <v>0</v>
      </c>
    </row>
    <row r="321" spans="1:7" ht="15">
      <c r="A321" s="119" t="s">
        <v>467</v>
      </c>
      <c r="B321" s="117" t="s">
        <v>19</v>
      </c>
      <c r="C321" s="23">
        <v>185</v>
      </c>
      <c r="D321" s="109"/>
      <c r="E321" s="37"/>
      <c r="F321" s="30"/>
      <c r="G321" s="30">
        <f t="shared" si="8"/>
        <v>0</v>
      </c>
    </row>
    <row r="322" spans="1:7" ht="16.5" customHeight="1">
      <c r="A322" s="56" t="s">
        <v>123</v>
      </c>
      <c r="B322" s="57"/>
      <c r="C322" s="45"/>
      <c r="E322" s="35"/>
      <c r="F322" s="58"/>
      <c r="G322" s="59">
        <f>SUM(G14:G321)</f>
        <v>0</v>
      </c>
    </row>
    <row r="330" ht="14.25" customHeight="1"/>
  </sheetData>
  <sheetProtection selectLockedCells="1" selectUnlockedCells="1"/>
  <mergeCells count="7">
    <mergeCell ref="G11:G12"/>
    <mergeCell ref="A11:A12"/>
    <mergeCell ref="B11:B12"/>
    <mergeCell ref="C11:C12"/>
    <mergeCell ref="E11:E12"/>
    <mergeCell ref="F11:F12"/>
    <mergeCell ref="D11:D12"/>
  </mergeCells>
  <printOptions horizontalCentered="1"/>
  <pageMargins left="0.1968503937007874" right="0" top="0.3937007874015748" bottom="0" header="0.5118110236220472" footer="0.5118110236220472"/>
  <pageSetup fitToHeight="6" fitToWidth="1" horizontalDpi="300" verticalDpi="300" orientation="landscape" paperSize="9" scale="79" r:id="rId1"/>
  <ignoredErrors>
    <ignoredError sqref="D15:D33 D73 D100:D103 D161 D236:D256 D298 D129 D263:D264 D300 D187:D188 D218:D219 D136:D152 D124 D119 D113:D117 D86:D92 D63:D67 D69:D71 D269:D281 D211 D191:D206 D222 D283 D97:D98 D122 D224:D228 D266 D258 D173:D181 G222:G264 G266:G322 G56:G220 G14:G55" unlockedFormula="1"/>
    <ignoredError sqref="C110:C111 C134:C144 C307 C100:C107 C250:C262 C293:C295 C68:C81 C208 C39:C50 C296:C297 C199:C200 C146 C83:C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TRIKOTAZH</dc:creator>
  <cp:keywords/>
  <dc:description/>
  <cp:lastModifiedBy>TRIKOTAZH</cp:lastModifiedBy>
  <cp:lastPrinted>2014-07-04T11:04:38Z</cp:lastPrinted>
  <dcterms:created xsi:type="dcterms:W3CDTF">2013-07-26T09:03:58Z</dcterms:created>
  <dcterms:modified xsi:type="dcterms:W3CDTF">2014-07-30T11:21:48Z</dcterms:modified>
  <cp:category/>
  <cp:version/>
  <cp:contentType/>
  <cp:contentStatus/>
</cp:coreProperties>
</file>