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Список прас-листов" sheetId="1" r:id="rId1"/>
    <sheet name="Медицинская одежда из ТиСи" sheetId="2" r:id="rId2"/>
    <sheet name="Мед.одежда. персонала, паци" sheetId="3" r:id="rId3"/>
    <sheet name="Домашняя одежда" sheetId="4" r:id="rId4"/>
  </sheets>
  <calcPr calcId="145621"/>
</workbook>
</file>

<file path=xl/calcChain.xml><?xml version="1.0" encoding="utf-8"?>
<calcChain xmlns="http://schemas.openxmlformats.org/spreadsheetml/2006/main">
  <c r="I56" i="3" l="1"/>
  <c r="H56" i="3"/>
  <c r="G56" i="3"/>
  <c r="F56" i="3"/>
  <c r="I55" i="3"/>
  <c r="H55" i="3"/>
  <c r="G55" i="3"/>
  <c r="F55" i="3"/>
  <c r="I54" i="3"/>
  <c r="H54" i="3"/>
  <c r="G54" i="3"/>
  <c r="F54" i="3"/>
  <c r="I53" i="3"/>
  <c r="H53" i="3"/>
  <c r="G53" i="3"/>
  <c r="F53" i="3"/>
  <c r="I52" i="3"/>
  <c r="H52" i="3"/>
  <c r="G52" i="3"/>
  <c r="F52" i="3"/>
  <c r="I51" i="3"/>
  <c r="H51" i="3"/>
  <c r="G51" i="3"/>
  <c r="F51" i="3"/>
  <c r="I50" i="3"/>
  <c r="H50" i="3"/>
  <c r="G50" i="3"/>
  <c r="F50" i="3"/>
  <c r="I49" i="3"/>
  <c r="H49" i="3"/>
  <c r="G49" i="3"/>
  <c r="F49" i="3"/>
  <c r="I48" i="3"/>
  <c r="H48" i="3"/>
  <c r="G48" i="3"/>
  <c r="F48" i="3"/>
  <c r="I47" i="3"/>
  <c r="H47" i="3"/>
  <c r="G47" i="3"/>
  <c r="F47" i="3"/>
  <c r="F28" i="4"/>
  <c r="G28" i="4"/>
  <c r="H28" i="4"/>
  <c r="I28" i="4"/>
  <c r="F29" i="4"/>
  <c r="G29" i="4"/>
  <c r="H29" i="4"/>
  <c r="I29" i="4"/>
  <c r="F30" i="4"/>
  <c r="G30" i="4"/>
  <c r="H30" i="4"/>
  <c r="I30" i="4"/>
  <c r="F31" i="4"/>
  <c r="G31" i="4"/>
  <c r="H31" i="4"/>
  <c r="I31" i="4"/>
  <c r="I27" i="4"/>
  <c r="H27" i="4"/>
  <c r="G27" i="4"/>
  <c r="F27" i="4"/>
  <c r="I26" i="4"/>
  <c r="H26" i="4"/>
  <c r="G26" i="4"/>
  <c r="F26" i="4"/>
  <c r="I11" i="4"/>
  <c r="H11" i="4"/>
  <c r="G11" i="4"/>
  <c r="F11" i="4"/>
  <c r="I10" i="4"/>
  <c r="H10" i="4"/>
  <c r="G10" i="4"/>
  <c r="F10" i="4"/>
  <c r="I9" i="4"/>
  <c r="H9" i="4"/>
  <c r="G9" i="4"/>
  <c r="F9" i="4"/>
  <c r="I8" i="4"/>
  <c r="H8" i="4"/>
  <c r="G8" i="4"/>
  <c r="F8" i="4"/>
  <c r="I27" i="2" l="1"/>
  <c r="I25" i="2"/>
  <c r="I24" i="2"/>
  <c r="I22" i="2"/>
  <c r="I21" i="2"/>
  <c r="I20" i="2"/>
  <c r="I19" i="2"/>
  <c r="I17" i="2"/>
  <c r="I16" i="2"/>
  <c r="I15" i="2"/>
  <c r="I14" i="2"/>
  <c r="I13" i="2"/>
  <c r="I12" i="2"/>
  <c r="I11" i="2"/>
  <c r="I10" i="2"/>
  <c r="I9" i="2"/>
  <c r="I8" i="2"/>
  <c r="H27" i="2"/>
  <c r="H25" i="2"/>
  <c r="H24" i="2"/>
  <c r="H22" i="2"/>
  <c r="H21" i="2"/>
  <c r="H20" i="2"/>
  <c r="H19" i="2"/>
  <c r="H17" i="2"/>
  <c r="H16" i="2"/>
  <c r="H15" i="2"/>
  <c r="H14" i="2"/>
  <c r="H13" i="2"/>
  <c r="H12" i="2"/>
  <c r="H11" i="2"/>
  <c r="H10" i="2"/>
  <c r="H9" i="2"/>
  <c r="H8" i="2"/>
  <c r="G27" i="2"/>
  <c r="G25" i="2"/>
  <c r="G24" i="2"/>
  <c r="G22" i="2"/>
  <c r="G21" i="2"/>
  <c r="G20" i="2"/>
  <c r="G19" i="2"/>
  <c r="G17" i="2"/>
  <c r="G16" i="2"/>
  <c r="G15" i="2"/>
  <c r="G14" i="2"/>
  <c r="G13" i="2"/>
  <c r="G12" i="2"/>
  <c r="G11" i="2"/>
  <c r="G10" i="2"/>
  <c r="G9" i="2"/>
  <c r="G8" i="2"/>
  <c r="G66" i="3"/>
  <c r="G65" i="3"/>
  <c r="G64" i="3"/>
  <c r="G63" i="3"/>
  <c r="G61" i="3"/>
  <c r="G60" i="3"/>
  <c r="G59" i="3"/>
  <c r="G58" i="3"/>
  <c r="G44" i="3"/>
  <c r="G41" i="3"/>
  <c r="G38" i="3"/>
  <c r="G37" i="3"/>
  <c r="G36" i="3"/>
  <c r="G35" i="3"/>
  <c r="G34" i="3"/>
  <c r="G33" i="3"/>
  <c r="G32" i="3"/>
  <c r="G31" i="3"/>
  <c r="G29" i="3"/>
  <c r="G28" i="3"/>
  <c r="G27" i="3"/>
  <c r="G26" i="3"/>
  <c r="G24" i="3"/>
  <c r="G23" i="3"/>
  <c r="G22" i="3"/>
  <c r="G21" i="3"/>
  <c r="G19" i="3"/>
  <c r="G18" i="3"/>
  <c r="G17" i="3"/>
  <c r="G16" i="3"/>
  <c r="G15" i="3"/>
  <c r="G14" i="3"/>
  <c r="G13" i="3"/>
  <c r="G12" i="3"/>
  <c r="G11" i="3"/>
  <c r="G10" i="3"/>
  <c r="G9" i="3"/>
  <c r="G8" i="3"/>
  <c r="H61" i="3"/>
  <c r="H60" i="3"/>
  <c r="H59" i="3"/>
  <c r="H58" i="3"/>
  <c r="H66" i="3"/>
  <c r="H65" i="3"/>
  <c r="H64" i="3"/>
  <c r="H63" i="3"/>
  <c r="H44" i="3"/>
  <c r="H41" i="3"/>
  <c r="H38" i="3"/>
  <c r="H37" i="3"/>
  <c r="H36" i="3"/>
  <c r="H35" i="3"/>
  <c r="H34" i="3"/>
  <c r="H33" i="3"/>
  <c r="H32" i="3"/>
  <c r="H31" i="3"/>
  <c r="H29" i="3"/>
  <c r="H28" i="3"/>
  <c r="H27" i="3"/>
  <c r="H26" i="3"/>
  <c r="H24" i="3"/>
  <c r="H23" i="3"/>
  <c r="H22" i="3"/>
  <c r="H21" i="3"/>
  <c r="H19" i="3"/>
  <c r="H18" i="3"/>
  <c r="H17" i="3"/>
  <c r="H16" i="3"/>
  <c r="H15" i="3"/>
  <c r="H14" i="3"/>
  <c r="H13" i="3"/>
  <c r="H12" i="3"/>
  <c r="H11" i="3"/>
  <c r="H10" i="3"/>
  <c r="H9" i="3"/>
  <c r="H8" i="3"/>
  <c r="I66" i="3"/>
  <c r="I65" i="3"/>
  <c r="I64" i="3"/>
  <c r="I63" i="3"/>
  <c r="I61" i="3"/>
  <c r="I60" i="3"/>
  <c r="I59" i="3"/>
  <c r="I58" i="3"/>
  <c r="I44" i="3"/>
  <c r="I41" i="3"/>
  <c r="I38" i="3"/>
  <c r="I37" i="3"/>
  <c r="I36" i="3"/>
  <c r="I35" i="3"/>
  <c r="I34" i="3"/>
  <c r="I33" i="3"/>
  <c r="I32" i="3"/>
  <c r="I31" i="3"/>
  <c r="I29" i="3"/>
  <c r="I28" i="3"/>
  <c r="I27" i="3"/>
  <c r="I26" i="3"/>
  <c r="I24" i="3"/>
  <c r="I23" i="3"/>
  <c r="I22" i="3"/>
  <c r="I21" i="3"/>
  <c r="I19" i="3"/>
  <c r="I18" i="3"/>
  <c r="I17" i="3"/>
  <c r="I16" i="3"/>
  <c r="I15" i="3"/>
  <c r="I14" i="3"/>
  <c r="I13" i="3"/>
  <c r="I12" i="3"/>
  <c r="I11" i="3"/>
  <c r="I10" i="3"/>
  <c r="I9" i="3"/>
  <c r="I8" i="3"/>
  <c r="I36" i="4"/>
  <c r="I35" i="4"/>
  <c r="I34" i="4"/>
  <c r="I33" i="4"/>
  <c r="I25" i="4"/>
  <c r="I24" i="4"/>
  <c r="I23" i="4"/>
  <c r="I22" i="4"/>
  <c r="I20" i="4"/>
  <c r="I19" i="4"/>
  <c r="I18" i="4"/>
  <c r="I17" i="4"/>
  <c r="I15" i="4"/>
  <c r="I14" i="4"/>
  <c r="I13" i="4"/>
  <c r="I12" i="4"/>
  <c r="H36" i="4"/>
  <c r="H35" i="4"/>
  <c r="H34" i="4"/>
  <c r="H33" i="4"/>
  <c r="H25" i="4"/>
  <c r="H24" i="4"/>
  <c r="H23" i="4"/>
  <c r="H22" i="4"/>
  <c r="H20" i="4"/>
  <c r="H19" i="4"/>
  <c r="H18" i="4"/>
  <c r="H17" i="4"/>
  <c r="H15" i="4"/>
  <c r="H14" i="4"/>
  <c r="H13" i="4"/>
  <c r="H12" i="4"/>
  <c r="G36" i="4"/>
  <c r="G35" i="4"/>
  <c r="G34" i="4"/>
  <c r="G33" i="4"/>
  <c r="G25" i="4"/>
  <c r="G24" i="4"/>
  <c r="G23" i="4"/>
  <c r="G22" i="4"/>
  <c r="G20" i="4"/>
  <c r="G19" i="4"/>
  <c r="G18" i="4"/>
  <c r="G17" i="4"/>
  <c r="G15" i="4"/>
  <c r="G14" i="4"/>
  <c r="G13" i="4"/>
  <c r="G12" i="4"/>
  <c r="F36" i="4"/>
  <c r="F35" i="4"/>
  <c r="F34" i="4"/>
  <c r="F33" i="4"/>
  <c r="F25" i="4"/>
  <c r="F24" i="4"/>
  <c r="F23" i="4"/>
  <c r="F22" i="4"/>
  <c r="F20" i="4"/>
  <c r="F19" i="4"/>
  <c r="F18" i="4"/>
  <c r="F17" i="4"/>
  <c r="F15" i="4"/>
  <c r="F14" i="4"/>
  <c r="F13" i="4"/>
  <c r="F12" i="4"/>
  <c r="F66" i="3"/>
  <c r="F65" i="3"/>
  <c r="F64" i="3"/>
  <c r="F63" i="3"/>
  <c r="F61" i="3"/>
  <c r="F60" i="3"/>
  <c r="F59" i="3"/>
  <c r="F58" i="3"/>
  <c r="F44" i="3"/>
  <c r="F41" i="3"/>
  <c r="F38" i="3"/>
  <c r="F37" i="3"/>
  <c r="F36" i="3"/>
  <c r="F35" i="3"/>
  <c r="F34" i="3"/>
  <c r="F33" i="3"/>
  <c r="F32" i="3"/>
  <c r="F31" i="3"/>
  <c r="F29" i="3"/>
  <c r="F28" i="3"/>
  <c r="F27" i="3"/>
  <c r="F26" i="3"/>
  <c r="F24" i="3"/>
  <c r="F23" i="3"/>
  <c r="F22" i="3"/>
  <c r="F21" i="3"/>
  <c r="F19" i="3"/>
  <c r="F18" i="3"/>
  <c r="F17" i="3"/>
  <c r="F16" i="3"/>
  <c r="F15" i="3"/>
  <c r="F14" i="3"/>
  <c r="F13" i="3"/>
  <c r="F12" i="3"/>
  <c r="F11" i="3"/>
  <c r="F10" i="3"/>
  <c r="F9" i="3"/>
  <c r="F8" i="3"/>
  <c r="F27" i="2"/>
  <c r="F25" i="2"/>
  <c r="F24" i="2"/>
  <c r="F22" i="2"/>
  <c r="F21" i="2"/>
  <c r="F20" i="2"/>
  <c r="F19" i="2"/>
  <c r="F17" i="2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<sst xmlns="http://schemas.openxmlformats.org/spreadsheetml/2006/main" count="290" uniqueCount="75">
  <si>
    <t>Халат хирурга</t>
  </si>
  <si>
    <t>Костюм хирурга</t>
  </si>
  <si>
    <t>№</t>
  </si>
  <si>
    <t>Наименование</t>
  </si>
  <si>
    <t>Бахилы</t>
  </si>
  <si>
    <t xml:space="preserve"> </t>
  </si>
  <si>
    <t>Халаты</t>
  </si>
  <si>
    <t>ПИЖАМЫ</t>
  </si>
  <si>
    <t>Косынка бязь белая</t>
  </si>
  <si>
    <t>Фартук повара бязь отб. Гост</t>
  </si>
  <si>
    <t>Куртка повара бязь отб. Гост</t>
  </si>
  <si>
    <t>Бязь Белая гост</t>
  </si>
  <si>
    <t>Бязь ЦВЕТ гост</t>
  </si>
  <si>
    <t>Бязь Белая с разрезами, гост</t>
  </si>
  <si>
    <t>Бязь ЦВЕТ с разрезами, гост</t>
  </si>
  <si>
    <t>Бязь 142 отбеленная, гост</t>
  </si>
  <si>
    <t>Бязь 142 цветная, гост</t>
  </si>
  <si>
    <t>Медицинский М/Ж, бязь белая гост</t>
  </si>
  <si>
    <t>Медицинский М/Ж, бязь цвет.  гост</t>
  </si>
  <si>
    <t>шт.</t>
  </si>
  <si>
    <t>пара</t>
  </si>
  <si>
    <t>Прайс-лист от 17.06.2014</t>
  </si>
  <si>
    <t>Контактная информация:</t>
  </si>
  <si>
    <t>г. Иваново, ул. Л.Толтого, д. 8</t>
  </si>
  <si>
    <t>Размер</t>
  </si>
  <si>
    <t>Ед. изм.</t>
  </si>
  <si>
    <t>Цена изделия</t>
  </si>
  <si>
    <t>Косынки</t>
  </si>
  <si>
    <t>Фартуки</t>
  </si>
  <si>
    <t>Домашняя одежда из бязи и фланели</t>
  </si>
  <si>
    <t>ТиСи белая без отделки МУЖСКОЙ</t>
  </si>
  <si>
    <t>от 40 до 58</t>
  </si>
  <si>
    <t>от 60 до 70</t>
  </si>
  <si>
    <t>ТиСи белая без отделки ЖЕНСКИЙ с рельефами</t>
  </si>
  <si>
    <t>ТиСи белая с цв. отделкой кант воротник, рукава, карманы</t>
  </si>
  <si>
    <t>ТиСи белая укороченный, Без воротника, с отделкой</t>
  </si>
  <si>
    <t>ТиСи белая с цветной отделкой на молнии</t>
  </si>
  <si>
    <t xml:space="preserve">Костюм медицинский </t>
  </si>
  <si>
    <t>Модельный ТИСИ на пугов.</t>
  </si>
  <si>
    <t>Модельный ТИСИ на молнии</t>
  </si>
  <si>
    <t>ТиСи цветная</t>
  </si>
  <si>
    <t xml:space="preserve">Колпак хирурга </t>
  </si>
  <si>
    <t>ТиСи белая</t>
  </si>
  <si>
    <t>Вернуться к списку прайс-листов</t>
  </si>
  <si>
    <t>1. Мед. одежда для персонала из ТиСи</t>
  </si>
  <si>
    <t>2. Мед. одежда для персонала и пациентов из Бязи и Фланели</t>
  </si>
  <si>
    <t>Бязь отбеленная низкие</t>
  </si>
  <si>
    <t>Бязь отбеленная высокие 55см, гост</t>
  </si>
  <si>
    <t>Рубашки</t>
  </si>
  <si>
    <t>Сорочки</t>
  </si>
  <si>
    <t>Медицинская одежда из ТиСи для персонала</t>
  </si>
  <si>
    <t>Медицинская одежда для персонала и пациентов из бязи и фланели</t>
  </si>
  <si>
    <t>3. Домашняя одежда из Бязи и Фланели</t>
  </si>
  <si>
    <t>ivunitex.ru</t>
  </si>
  <si>
    <t xml:space="preserve">200-911@mail.ru,   </t>
  </si>
  <si>
    <t>(4932) 33-89-52, 8-963-214-51-66</t>
  </si>
  <si>
    <t>Служба оптовых продаж</t>
  </si>
  <si>
    <t>от 150 т.р.</t>
  </si>
  <si>
    <t>от 100 т.р. до 150 т.р.</t>
  </si>
  <si>
    <t>от 50 т.р. до 100 т.р.</t>
  </si>
  <si>
    <t>от 30 т.р. до 50 т.р.</t>
  </si>
  <si>
    <t>от 10 т.р.</t>
  </si>
  <si>
    <t>Халат женский, бязь цветная ГОСТ на запах</t>
  </si>
  <si>
    <t>Халат женский, бязь цветная ГОСТ на пуговицах</t>
  </si>
  <si>
    <t>Халат женский, фланель цветная ГОСТ на запах</t>
  </si>
  <si>
    <t>Халат женский, фланель цветная ГОСТ на пуговицах</t>
  </si>
  <si>
    <t>Пижама мужская из бязи цветной ГОСТ (куртка+брюки)</t>
  </si>
  <si>
    <t>Пижама мужская из фланели цветной (куртка+брюки)</t>
  </si>
  <si>
    <t>Рубашка мужская из фланели цветной</t>
  </si>
  <si>
    <t>Сорочка бязь отбеленная ГОСТ</t>
  </si>
  <si>
    <t>Сорочка бязь белоземельная ГОСТ</t>
  </si>
  <si>
    <t>Сорочка фланель с длинным рукавом</t>
  </si>
  <si>
    <t>Сорочка для рожениц бязь белоземельная ГОСТ</t>
  </si>
  <si>
    <t>Сорочка для рожениц бязь отбеленная ГОСТ</t>
  </si>
  <si>
    <t>Рубашка мужская из бязи цветной 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</si>
</sst>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164" formatCode="#,##0.00_р_."/>
    <numFmt numFmtId="165" formatCode="#,##0.00&quot;р.&quot;"/>
    <numFmt numFmtId="166" formatCode="#,##0&quot;р.&quot;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17177F"/>
      <name val="Calibri"/>
      <family val="2"/>
      <charset val="204"/>
      <scheme val="minor"/>
    </font>
    <font>
      <b/>
      <sz val="12"/>
      <color rgb="FF06069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12"/>
      <color rgb="FFFF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00B05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0" xfId="0" applyFont="1" applyAlignment="1">
      <alignment horizontal="left" indent="1"/>
    </xf>
    <xf numFmtId="0" fontId="7" fillId="0" borderId="0" xfId="0" applyFont="1" applyAlignment="1"/>
    <xf numFmtId="9" fontId="9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/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5" fillId="0" borderId="1" xfId="0" applyFont="1" applyBorder="1"/>
    <xf numFmtId="0" fontId="0" fillId="0" borderId="0" xfId="0" applyAlignment="1">
      <alignment horizontal="left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0" xfId="1" applyAlignment="1" applyProtection="1">
      <alignment horizontal="left" vertical="center"/>
    </xf>
    <xf numFmtId="0" fontId="0" fillId="0" borderId="0" xfId="0" applyAlignment="1">
      <alignment horizontal="left"/>
    </xf>
    <xf numFmtId="0" fontId="1" fillId="0" borderId="0" xfId="1" applyAlignment="1" applyProtection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/>
    <xf numFmtId="0" fontId="11" fillId="4" borderId="1" xfId="0" applyFon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1" fillId="0" borderId="0" xfId="0" applyFont="1"/>
    <xf numFmtId="0" fontId="11" fillId="4" borderId="1" xfId="0" applyFont="1" applyFill="1" applyBorder="1" applyAlignment="1">
      <alignment horizontal="center"/>
    </xf>
    <xf numFmtId="0" fontId="14" fillId="2" borderId="0" xfId="0" applyFont="1" applyFill="1" applyBorder="1"/>
    <xf numFmtId="165" fontId="0" fillId="0" borderId="0" xfId="0" applyNumberFormat="1"/>
    <xf numFmtId="0" fontId="2" fillId="0" borderId="0" xfId="0" applyFont="1" applyAlignment="1">
      <alignment horizontal="left" vertical="center"/>
    </xf>
    <xf numFmtId="0" fontId="5" fillId="0" borderId="0" xfId="0" applyFont="1"/>
    <xf numFmtId="42" fontId="0" fillId="0" borderId="1" xfId="0" applyNumberFormat="1" applyBorder="1" applyAlignment="1">
      <alignment horizontal="center" vertical="center"/>
    </xf>
    <xf numFmtId="42" fontId="2" fillId="3" borderId="1" xfId="0" applyNumberFormat="1" applyFont="1" applyFill="1" applyBorder="1" applyAlignment="1">
      <alignment horizontal="center" vertical="center"/>
    </xf>
    <xf numFmtId="42" fontId="4" fillId="3" borderId="1" xfId="0" applyNumberFormat="1" applyFont="1" applyFill="1" applyBorder="1" applyAlignment="1">
      <alignment horizontal="center" vertical="center"/>
    </xf>
    <xf numFmtId="42" fontId="0" fillId="0" borderId="1" xfId="0" applyNumberFormat="1" applyBorder="1" applyAlignment="1">
      <alignment vertical="center"/>
    </xf>
    <xf numFmtId="42" fontId="4" fillId="3" borderId="1" xfId="0" applyNumberFormat="1" applyFont="1" applyFill="1" applyBorder="1" applyAlignment="1">
      <alignment vertical="center"/>
    </xf>
    <xf numFmtId="42" fontId="2" fillId="3" borderId="1" xfId="0" applyNumberFormat="1" applyFont="1" applyFill="1" applyBorder="1" applyAlignment="1">
      <alignment vertical="center"/>
    </xf>
    <xf numFmtId="166" fontId="0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/>
    </xf>
    <xf numFmtId="166" fontId="0" fillId="4" borderId="1" xfId="0" applyNumberFormat="1" applyFont="1" applyFill="1" applyBorder="1" applyAlignment="1">
      <alignment horizontal="center" vertical="center"/>
    </xf>
    <xf numFmtId="42" fontId="0" fillId="2" borderId="1" xfId="0" applyNumberFormat="1" applyFont="1" applyFill="1" applyBorder="1" applyAlignment="1">
      <alignment vertical="center"/>
    </xf>
    <xf numFmtId="42" fontId="0" fillId="2" borderId="1" xfId="0" applyNumberFormat="1" applyFill="1" applyBorder="1" applyAlignment="1">
      <alignment vertical="center"/>
    </xf>
    <xf numFmtId="0" fontId="10" fillId="0" borderId="0" xfId="1" applyFont="1" applyAlignment="1" applyProtection="1">
      <alignment horizontal="left" vertical="center"/>
    </xf>
    <xf numFmtId="0" fontId="1" fillId="0" borderId="0" xfId="1" applyAlignment="1" applyProtection="1">
      <alignment horizontal="left"/>
    </xf>
    <xf numFmtId="0" fontId="5" fillId="0" borderId="1" xfId="0" applyFont="1" applyBorder="1" applyAlignment="1">
      <alignment horizontal="center" vertical="center" wrapText="1"/>
    </xf>
    <xf numFmtId="0" fontId="1" fillId="0" borderId="0" xfId="1" applyAlignment="1" applyProtection="1">
      <alignment horizontal="left" vertical="center"/>
    </xf>
    <xf numFmtId="0" fontId="4" fillId="3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1</xdr:row>
      <xdr:rowOff>19050</xdr:rowOff>
    </xdr:from>
    <xdr:to>
      <xdr:col>6</xdr:col>
      <xdr:colOff>590550</xdr:colOff>
      <xdr:row>6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09550"/>
          <a:ext cx="13049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0-911@mail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17"/>
  <sheetViews>
    <sheetView tabSelected="1" workbookViewId="0">
      <selection activeCell="C2" sqref="C2"/>
    </sheetView>
  </sheetViews>
  <sheetFormatPr defaultRowHeight="15" x14ac:dyDescent="0.25"/>
  <cols>
    <col min="1" max="1" width="4.140625" customWidth="1"/>
    <col min="2" max="2" width="44.42578125" customWidth="1"/>
    <col min="3" max="3" width="11.42578125" style="5" customWidth="1"/>
    <col min="4" max="4" width="12" customWidth="1"/>
    <col min="5" max="5" width="11.5703125" customWidth="1"/>
  </cols>
  <sheetData>
    <row r="2" spans="1:4" ht="15.75" x14ac:dyDescent="0.25">
      <c r="B2" s="8" t="s">
        <v>21</v>
      </c>
    </row>
    <row r="4" spans="1:4" ht="15.75" x14ac:dyDescent="0.25">
      <c r="A4" s="9" t="s">
        <v>22</v>
      </c>
    </row>
    <row r="5" spans="1:4" ht="15.75" x14ac:dyDescent="0.25">
      <c r="B5" s="22" t="s">
        <v>56</v>
      </c>
    </row>
    <row r="6" spans="1:4" ht="15.75" x14ac:dyDescent="0.25">
      <c r="B6" s="36" t="s">
        <v>23</v>
      </c>
    </row>
    <row r="7" spans="1:4" ht="15.75" x14ac:dyDescent="0.25">
      <c r="B7" s="36" t="s">
        <v>55</v>
      </c>
    </row>
    <row r="8" spans="1:4" x14ac:dyDescent="0.25">
      <c r="B8" s="24" t="s">
        <v>54</v>
      </c>
    </row>
    <row r="9" spans="1:4" x14ac:dyDescent="0.25">
      <c r="B9" s="19" t="s">
        <v>53</v>
      </c>
    </row>
    <row r="12" spans="1:4" ht="15.75" x14ac:dyDescent="0.25">
      <c r="A12" s="23"/>
      <c r="B12" s="51" t="s">
        <v>44</v>
      </c>
      <c r="C12" s="51"/>
      <c r="D12" s="51"/>
    </row>
    <row r="13" spans="1:4" ht="15.75" x14ac:dyDescent="0.25">
      <c r="A13" s="23"/>
      <c r="B13" s="23"/>
      <c r="C13" s="25"/>
      <c r="D13" s="25"/>
    </row>
    <row r="14" spans="1:4" ht="15.75" x14ac:dyDescent="0.25">
      <c r="A14" s="23"/>
      <c r="B14" s="51" t="s">
        <v>45</v>
      </c>
      <c r="C14" s="51"/>
      <c r="D14" s="51"/>
    </row>
    <row r="15" spans="1:4" ht="15.75" x14ac:dyDescent="0.25">
      <c r="A15" s="23"/>
      <c r="B15" s="23"/>
      <c r="C15" s="25"/>
      <c r="D15" s="25"/>
    </row>
    <row r="16" spans="1:4" ht="15.75" x14ac:dyDescent="0.25">
      <c r="A16" s="23"/>
      <c r="B16" s="51" t="s">
        <v>52</v>
      </c>
      <c r="C16" s="51"/>
      <c r="D16" s="51"/>
    </row>
    <row r="17" spans="2:4" x14ac:dyDescent="0.25">
      <c r="B17" s="25"/>
      <c r="C17" s="25"/>
      <c r="D17" s="25"/>
    </row>
  </sheetData>
  <mergeCells count="3">
    <mergeCell ref="B14:D14"/>
    <mergeCell ref="B16:D16"/>
    <mergeCell ref="B12:D12"/>
  </mergeCells>
  <hyperlinks>
    <hyperlink ref="B12" location="'Медицинская одежда из ТиСи'!R1C1" display="1. Мед. одежда для персонала из ТиСи"/>
    <hyperlink ref="B14" location="'Мед.одежда. персонала, паци'!R1C1" display="2. Мед. одежда для персонала и пациентов из Бязи и Фланели"/>
    <hyperlink ref="B16" location="'Домашняя одежда'!R1C1" display="3. Домашняя одежда из бязи и фланели"/>
    <hyperlink ref="B8" r:id="rId1"/>
  </hyperlinks>
  <pageMargins left="0.25" right="0.25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7"/>
  <sheetViews>
    <sheetView workbookViewId="0">
      <selection sqref="A1:D1"/>
    </sheetView>
  </sheetViews>
  <sheetFormatPr defaultRowHeight="15" x14ac:dyDescent="0.25"/>
  <cols>
    <col min="1" max="1" width="5" customWidth="1"/>
    <col min="2" max="2" width="57.85546875" customWidth="1"/>
    <col min="3" max="3" width="16.140625" customWidth="1"/>
    <col min="5" max="5" width="9.5703125" customWidth="1"/>
    <col min="6" max="6" width="9.42578125" customWidth="1"/>
    <col min="7" max="7" width="9" customWidth="1"/>
    <col min="8" max="8" width="9.28515625" customWidth="1"/>
    <col min="9" max="9" width="8.85546875" customWidth="1"/>
  </cols>
  <sheetData>
    <row r="1" spans="1:10" x14ac:dyDescent="0.25">
      <c r="A1" s="52" t="s">
        <v>43</v>
      </c>
      <c r="B1" s="52"/>
      <c r="C1" s="52"/>
      <c r="D1" s="52"/>
    </row>
    <row r="2" spans="1:10" x14ac:dyDescent="0.25">
      <c r="A2" s="26"/>
      <c r="B2" s="26"/>
      <c r="C2" s="26"/>
      <c r="D2" s="26"/>
    </row>
    <row r="3" spans="1:10" ht="18" customHeight="1" x14ac:dyDescent="0.3">
      <c r="A3" s="26"/>
      <c r="B3" s="34" t="s">
        <v>50</v>
      </c>
      <c r="C3" s="26"/>
      <c r="D3" s="26"/>
    </row>
    <row r="5" spans="1:10" x14ac:dyDescent="0.25">
      <c r="A5" s="53" t="s">
        <v>2</v>
      </c>
      <c r="B5" s="53" t="s">
        <v>3</v>
      </c>
      <c r="C5" s="53" t="s">
        <v>24</v>
      </c>
      <c r="D5" s="53" t="s">
        <v>25</v>
      </c>
      <c r="E5" s="53" t="s">
        <v>26</v>
      </c>
      <c r="F5" s="53"/>
      <c r="G5" s="53"/>
      <c r="H5" s="53"/>
      <c r="I5" s="53"/>
    </row>
    <row r="6" spans="1:10" ht="24" x14ac:dyDescent="0.25">
      <c r="A6" s="53"/>
      <c r="B6" s="53"/>
      <c r="C6" s="53"/>
      <c r="D6" s="53"/>
      <c r="E6" s="10" t="s">
        <v>57</v>
      </c>
      <c r="F6" s="10" t="s">
        <v>58</v>
      </c>
      <c r="G6" s="10" t="s">
        <v>59</v>
      </c>
      <c r="H6" s="10" t="s">
        <v>60</v>
      </c>
      <c r="I6" s="10" t="s">
        <v>61</v>
      </c>
    </row>
    <row r="7" spans="1:10" s="32" customFormat="1" ht="18.75" x14ac:dyDescent="0.3">
      <c r="A7" s="29">
        <v>1</v>
      </c>
      <c r="B7" s="30" t="s">
        <v>6</v>
      </c>
      <c r="C7" s="29"/>
      <c r="D7" s="29"/>
      <c r="E7" s="31"/>
      <c r="F7" s="31"/>
      <c r="G7" s="31"/>
      <c r="H7" s="31"/>
      <c r="I7" s="31"/>
    </row>
    <row r="8" spans="1:10" x14ac:dyDescent="0.25">
      <c r="A8" s="1"/>
      <c r="B8" s="11" t="s">
        <v>30</v>
      </c>
      <c r="C8" s="7" t="s">
        <v>31</v>
      </c>
      <c r="D8" s="7" t="s">
        <v>19</v>
      </c>
      <c r="E8" s="44">
        <v>240</v>
      </c>
      <c r="F8" s="44">
        <f>E8/100*105</f>
        <v>252</v>
      </c>
      <c r="G8" s="44">
        <f>E8/100*110</f>
        <v>264</v>
      </c>
      <c r="H8" s="44">
        <f>E8/100*115</f>
        <v>276</v>
      </c>
      <c r="I8" s="44">
        <f>E8/100*120</f>
        <v>288</v>
      </c>
      <c r="J8" s="35"/>
    </row>
    <row r="9" spans="1:10" x14ac:dyDescent="0.25">
      <c r="A9" s="1"/>
      <c r="B9" s="18"/>
      <c r="C9" s="7" t="s">
        <v>32</v>
      </c>
      <c r="D9" s="7" t="s">
        <v>19</v>
      </c>
      <c r="E9" s="45">
        <v>290</v>
      </c>
      <c r="F9" s="44">
        <f t="shared" ref="F9:F17" si="0">E9/100*105</f>
        <v>304.5</v>
      </c>
      <c r="G9" s="44">
        <f t="shared" ref="G9:G17" si="1">E9/100*110</f>
        <v>319</v>
      </c>
      <c r="H9" s="44">
        <f t="shared" ref="H9:H17" si="2">E9/100*115</f>
        <v>333.5</v>
      </c>
      <c r="I9" s="44">
        <f t="shared" ref="I9:I17" si="3">E9/100*120</f>
        <v>348</v>
      </c>
      <c r="J9" s="35"/>
    </row>
    <row r="10" spans="1:10" x14ac:dyDescent="0.25">
      <c r="A10" s="1"/>
      <c r="B10" s="11" t="s">
        <v>33</v>
      </c>
      <c r="C10" s="7" t="s">
        <v>31</v>
      </c>
      <c r="D10" s="7" t="s">
        <v>19</v>
      </c>
      <c r="E10" s="44">
        <v>240</v>
      </c>
      <c r="F10" s="44">
        <f t="shared" si="0"/>
        <v>252</v>
      </c>
      <c r="G10" s="44">
        <f t="shared" si="1"/>
        <v>264</v>
      </c>
      <c r="H10" s="44">
        <f t="shared" si="2"/>
        <v>276</v>
      </c>
      <c r="I10" s="44">
        <f t="shared" si="3"/>
        <v>288</v>
      </c>
      <c r="J10" s="35"/>
    </row>
    <row r="11" spans="1:10" x14ac:dyDescent="0.25">
      <c r="A11" s="1"/>
      <c r="B11" s="18"/>
      <c r="C11" s="7" t="s">
        <v>32</v>
      </c>
      <c r="D11" s="7" t="s">
        <v>19</v>
      </c>
      <c r="E11" s="45">
        <v>290</v>
      </c>
      <c r="F11" s="44">
        <f t="shared" si="0"/>
        <v>304.5</v>
      </c>
      <c r="G11" s="44">
        <f t="shared" si="1"/>
        <v>319</v>
      </c>
      <c r="H11" s="44">
        <f t="shared" si="2"/>
        <v>333.5</v>
      </c>
      <c r="I11" s="44">
        <f t="shared" si="3"/>
        <v>348</v>
      </c>
      <c r="J11" s="35"/>
    </row>
    <row r="12" spans="1:10" x14ac:dyDescent="0.25">
      <c r="A12" s="1"/>
      <c r="B12" s="27" t="s">
        <v>34</v>
      </c>
      <c r="C12" s="7" t="s">
        <v>31</v>
      </c>
      <c r="D12" s="7" t="s">
        <v>19</v>
      </c>
      <c r="E12" s="44">
        <v>270</v>
      </c>
      <c r="F12" s="44">
        <f t="shared" si="0"/>
        <v>283.5</v>
      </c>
      <c r="G12" s="44">
        <f t="shared" si="1"/>
        <v>297</v>
      </c>
      <c r="H12" s="44">
        <f t="shared" si="2"/>
        <v>310.5</v>
      </c>
      <c r="I12" s="44">
        <f t="shared" si="3"/>
        <v>324</v>
      </c>
      <c r="J12" s="35"/>
    </row>
    <row r="13" spans="1:10" x14ac:dyDescent="0.25">
      <c r="A13" s="1"/>
      <c r="B13" s="18"/>
      <c r="C13" s="7" t="s">
        <v>32</v>
      </c>
      <c r="D13" s="7" t="s">
        <v>19</v>
      </c>
      <c r="E13" s="45">
        <v>325</v>
      </c>
      <c r="F13" s="44">
        <f t="shared" si="0"/>
        <v>341.25</v>
      </c>
      <c r="G13" s="44">
        <f t="shared" si="1"/>
        <v>357.5</v>
      </c>
      <c r="H13" s="44">
        <f t="shared" si="2"/>
        <v>373.75</v>
      </c>
      <c r="I13" s="44">
        <f t="shared" si="3"/>
        <v>390</v>
      </c>
      <c r="J13" s="35"/>
    </row>
    <row r="14" spans="1:10" x14ac:dyDescent="0.25">
      <c r="A14" s="1"/>
      <c r="B14" s="27" t="s">
        <v>35</v>
      </c>
      <c r="C14" s="7" t="s">
        <v>31</v>
      </c>
      <c r="D14" s="7" t="s">
        <v>19</v>
      </c>
      <c r="E14" s="44">
        <v>275</v>
      </c>
      <c r="F14" s="44">
        <f t="shared" si="0"/>
        <v>288.75</v>
      </c>
      <c r="G14" s="44">
        <f t="shared" si="1"/>
        <v>302.5</v>
      </c>
      <c r="H14" s="44">
        <f t="shared" si="2"/>
        <v>316.25</v>
      </c>
      <c r="I14" s="44">
        <f t="shared" si="3"/>
        <v>330</v>
      </c>
      <c r="J14" s="35"/>
    </row>
    <row r="15" spans="1:10" x14ac:dyDescent="0.25">
      <c r="A15" s="1"/>
      <c r="B15" s="18"/>
      <c r="C15" s="7" t="s">
        <v>32</v>
      </c>
      <c r="D15" s="7" t="s">
        <v>19</v>
      </c>
      <c r="E15" s="45">
        <v>330</v>
      </c>
      <c r="F15" s="44">
        <f t="shared" si="0"/>
        <v>346.5</v>
      </c>
      <c r="G15" s="44">
        <f t="shared" si="1"/>
        <v>363</v>
      </c>
      <c r="H15" s="44">
        <f t="shared" si="2"/>
        <v>379.5</v>
      </c>
      <c r="I15" s="44">
        <f t="shared" si="3"/>
        <v>396</v>
      </c>
      <c r="J15" s="35"/>
    </row>
    <row r="16" spans="1:10" x14ac:dyDescent="0.25">
      <c r="A16" s="1"/>
      <c r="B16" s="27" t="s">
        <v>36</v>
      </c>
      <c r="C16" s="7" t="s">
        <v>31</v>
      </c>
      <c r="D16" s="7" t="s">
        <v>19</v>
      </c>
      <c r="E16" s="44">
        <v>300</v>
      </c>
      <c r="F16" s="44">
        <f t="shared" si="0"/>
        <v>315</v>
      </c>
      <c r="G16" s="44">
        <f t="shared" si="1"/>
        <v>330</v>
      </c>
      <c r="H16" s="44">
        <f t="shared" si="2"/>
        <v>345</v>
      </c>
      <c r="I16" s="44">
        <f t="shared" si="3"/>
        <v>360</v>
      </c>
      <c r="J16" s="35"/>
    </row>
    <row r="17" spans="1:10" x14ac:dyDescent="0.25">
      <c r="A17" s="1"/>
      <c r="B17" s="11"/>
      <c r="C17" s="7" t="s">
        <v>32</v>
      </c>
      <c r="D17" s="7" t="s">
        <v>19</v>
      </c>
      <c r="E17" s="45">
        <v>360</v>
      </c>
      <c r="F17" s="44">
        <f t="shared" si="0"/>
        <v>378</v>
      </c>
      <c r="G17" s="44">
        <f t="shared" si="1"/>
        <v>396</v>
      </c>
      <c r="H17" s="44">
        <f t="shared" si="2"/>
        <v>414</v>
      </c>
      <c r="I17" s="44">
        <f t="shared" si="3"/>
        <v>432</v>
      </c>
      <c r="J17" s="35"/>
    </row>
    <row r="18" spans="1:10" s="32" customFormat="1" ht="18.75" x14ac:dyDescent="0.3">
      <c r="A18" s="29">
        <v>2</v>
      </c>
      <c r="B18" s="30" t="s">
        <v>37</v>
      </c>
      <c r="C18" s="33"/>
      <c r="D18" s="33"/>
      <c r="E18" s="46"/>
      <c r="F18" s="46"/>
      <c r="G18" s="46"/>
      <c r="H18" s="46"/>
      <c r="I18" s="46"/>
      <c r="J18" s="35"/>
    </row>
    <row r="19" spans="1:10" x14ac:dyDescent="0.25">
      <c r="A19" s="1"/>
      <c r="B19" s="11" t="s">
        <v>38</v>
      </c>
      <c r="C19" s="7" t="s">
        <v>31</v>
      </c>
      <c r="D19" s="7" t="s">
        <v>19</v>
      </c>
      <c r="E19" s="44">
        <v>390</v>
      </c>
      <c r="F19" s="44">
        <f t="shared" ref="F19:F22" si="4">E19/100*105</f>
        <v>409.5</v>
      </c>
      <c r="G19" s="44">
        <f t="shared" ref="G19:G22" si="5">E19/100*110</f>
        <v>429</v>
      </c>
      <c r="H19" s="44">
        <f t="shared" ref="H19:H22" si="6">E19/100*115</f>
        <v>448.5</v>
      </c>
      <c r="I19" s="44">
        <f t="shared" ref="I19:I22" si="7">E19/100*120</f>
        <v>468</v>
      </c>
      <c r="J19" s="35"/>
    </row>
    <row r="20" spans="1:10" x14ac:dyDescent="0.25">
      <c r="A20" s="1"/>
      <c r="B20" s="18"/>
      <c r="C20" s="7" t="s">
        <v>32</v>
      </c>
      <c r="D20" s="7" t="s">
        <v>19</v>
      </c>
      <c r="E20" s="45">
        <v>470</v>
      </c>
      <c r="F20" s="44">
        <f t="shared" si="4"/>
        <v>493.5</v>
      </c>
      <c r="G20" s="44">
        <f t="shared" si="5"/>
        <v>517</v>
      </c>
      <c r="H20" s="44">
        <f t="shared" si="6"/>
        <v>540.5</v>
      </c>
      <c r="I20" s="44">
        <f t="shared" si="7"/>
        <v>564</v>
      </c>
      <c r="J20" s="35"/>
    </row>
    <row r="21" spans="1:10" x14ac:dyDescent="0.25">
      <c r="A21" s="1"/>
      <c r="B21" s="11" t="s">
        <v>39</v>
      </c>
      <c r="C21" s="7" t="s">
        <v>31</v>
      </c>
      <c r="D21" s="7" t="s">
        <v>19</v>
      </c>
      <c r="E21" s="44">
        <v>390</v>
      </c>
      <c r="F21" s="44">
        <f t="shared" si="4"/>
        <v>409.5</v>
      </c>
      <c r="G21" s="44">
        <f t="shared" si="5"/>
        <v>429</v>
      </c>
      <c r="H21" s="44">
        <f t="shared" si="6"/>
        <v>448.5</v>
      </c>
      <c r="I21" s="44">
        <f t="shared" si="7"/>
        <v>468</v>
      </c>
      <c r="J21" s="35"/>
    </row>
    <row r="22" spans="1:10" x14ac:dyDescent="0.25">
      <c r="A22" s="1"/>
      <c r="B22" s="18"/>
      <c r="C22" s="7" t="s">
        <v>32</v>
      </c>
      <c r="D22" s="7" t="s">
        <v>19</v>
      </c>
      <c r="E22" s="45">
        <v>470</v>
      </c>
      <c r="F22" s="44">
        <f t="shared" si="4"/>
        <v>493.5</v>
      </c>
      <c r="G22" s="44">
        <f t="shared" si="5"/>
        <v>517</v>
      </c>
      <c r="H22" s="44">
        <f t="shared" si="6"/>
        <v>540.5</v>
      </c>
      <c r="I22" s="44">
        <f t="shared" si="7"/>
        <v>564</v>
      </c>
      <c r="J22" s="35"/>
    </row>
    <row r="23" spans="1:10" s="32" customFormat="1" ht="18.75" x14ac:dyDescent="0.3">
      <c r="A23" s="29">
        <v>4</v>
      </c>
      <c r="B23" s="30" t="s">
        <v>1</v>
      </c>
      <c r="C23" s="33"/>
      <c r="D23" s="33"/>
      <c r="E23" s="47"/>
      <c r="F23" s="47"/>
      <c r="G23" s="47"/>
      <c r="H23" s="47"/>
      <c r="I23" s="47"/>
      <c r="J23" s="35"/>
    </row>
    <row r="24" spans="1:10" x14ac:dyDescent="0.25">
      <c r="A24" s="1"/>
      <c r="B24" s="11" t="s">
        <v>40</v>
      </c>
      <c r="C24" s="7" t="s">
        <v>31</v>
      </c>
      <c r="D24" s="7" t="s">
        <v>19</v>
      </c>
      <c r="E24" s="44">
        <v>275</v>
      </c>
      <c r="F24" s="44">
        <f t="shared" ref="F24:F25" si="8">E24/100*105</f>
        <v>288.75</v>
      </c>
      <c r="G24" s="44">
        <f t="shared" ref="G24:G25" si="9">E24/100*110</f>
        <v>302.5</v>
      </c>
      <c r="H24" s="44">
        <f t="shared" ref="H24:H25" si="10">E24/100*115</f>
        <v>316.25</v>
      </c>
      <c r="I24" s="44">
        <f t="shared" ref="I24:I25" si="11">E24/100*120</f>
        <v>330</v>
      </c>
      <c r="J24" s="35"/>
    </row>
    <row r="25" spans="1:10" x14ac:dyDescent="0.25">
      <c r="A25" s="1"/>
      <c r="B25" s="11"/>
      <c r="C25" s="7" t="s">
        <v>32</v>
      </c>
      <c r="D25" s="7" t="s">
        <v>19</v>
      </c>
      <c r="E25" s="44">
        <v>320</v>
      </c>
      <c r="F25" s="44">
        <f t="shared" si="8"/>
        <v>336</v>
      </c>
      <c r="G25" s="44">
        <f t="shared" si="9"/>
        <v>352</v>
      </c>
      <c r="H25" s="44">
        <f t="shared" si="10"/>
        <v>368</v>
      </c>
      <c r="I25" s="44">
        <f t="shared" si="11"/>
        <v>384</v>
      </c>
      <c r="J25" s="35"/>
    </row>
    <row r="26" spans="1:10" x14ac:dyDescent="0.25">
      <c r="A26" s="20">
        <v>6</v>
      </c>
      <c r="B26" s="28" t="s">
        <v>41</v>
      </c>
      <c r="C26" s="21"/>
      <c r="D26" s="21"/>
      <c r="E26" s="48"/>
      <c r="F26" s="48"/>
      <c r="G26" s="48"/>
      <c r="H26" s="48"/>
      <c r="I26" s="48"/>
      <c r="J26" s="35"/>
    </row>
    <row r="27" spans="1:10" x14ac:dyDescent="0.25">
      <c r="A27" s="1"/>
      <c r="B27" s="11" t="s">
        <v>42</v>
      </c>
      <c r="C27" s="7"/>
      <c r="D27" s="7" t="s">
        <v>19</v>
      </c>
      <c r="E27" s="44">
        <v>45</v>
      </c>
      <c r="F27" s="44">
        <f>E27/100*105</f>
        <v>47.25</v>
      </c>
      <c r="G27" s="44">
        <f>E27/100*110</f>
        <v>49.5</v>
      </c>
      <c r="H27" s="44">
        <f>E27/100*115</f>
        <v>51.75</v>
      </c>
      <c r="I27" s="44">
        <f>E27/100*120</f>
        <v>54</v>
      </c>
      <c r="J27" s="35"/>
    </row>
  </sheetData>
  <mergeCells count="6">
    <mergeCell ref="A1:D1"/>
    <mergeCell ref="E5:I5"/>
    <mergeCell ref="A5:A6"/>
    <mergeCell ref="B5:B6"/>
    <mergeCell ref="C5:C6"/>
    <mergeCell ref="D5:D6"/>
  </mergeCells>
  <hyperlinks>
    <hyperlink ref="A1" location="'Список прас-листов'!R1C1" display="Вернуться к списку прайс-листов"/>
  </hyperlinks>
  <pageMargins left="0" right="0" top="0" bottom="0" header="0" footer="0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66"/>
  <sheetViews>
    <sheetView zoomScaleNormal="100" workbookViewId="0">
      <selection sqref="A1:E1"/>
    </sheetView>
  </sheetViews>
  <sheetFormatPr defaultRowHeight="15" x14ac:dyDescent="0.25"/>
  <cols>
    <col min="1" max="1" width="4.140625" customWidth="1"/>
    <col min="2" max="2" width="58.5703125" customWidth="1"/>
    <col min="3" max="3" width="15" customWidth="1"/>
    <col min="4" max="4" width="10.85546875" customWidth="1"/>
    <col min="5" max="5" width="9.140625" customWidth="1"/>
    <col min="6" max="6" width="10.28515625" customWidth="1"/>
    <col min="7" max="7" width="8.5703125" customWidth="1"/>
  </cols>
  <sheetData>
    <row r="1" spans="1:9" x14ac:dyDescent="0.25">
      <c r="A1" s="54" t="s">
        <v>43</v>
      </c>
      <c r="B1" s="54"/>
      <c r="C1" s="54"/>
      <c r="D1" s="54"/>
      <c r="E1" s="54"/>
    </row>
    <row r="2" spans="1:9" x14ac:dyDescent="0.25">
      <c r="A2" s="24"/>
      <c r="B2" s="24"/>
      <c r="C2" s="24"/>
      <c r="D2" s="24"/>
      <c r="E2" s="24"/>
    </row>
    <row r="3" spans="1:9" ht="17.25" x14ac:dyDescent="0.3">
      <c r="B3" s="34" t="s">
        <v>51</v>
      </c>
    </row>
    <row r="5" spans="1:9" ht="15" customHeight="1" x14ac:dyDescent="0.25">
      <c r="A5" s="53" t="s">
        <v>2</v>
      </c>
      <c r="B5" s="53" t="s">
        <v>3</v>
      </c>
      <c r="C5" s="53" t="s">
        <v>24</v>
      </c>
      <c r="D5" s="53" t="s">
        <v>25</v>
      </c>
      <c r="E5" s="53" t="s">
        <v>26</v>
      </c>
      <c r="F5" s="53"/>
      <c r="G5" s="53"/>
      <c r="H5" s="53"/>
      <c r="I5" s="53"/>
    </row>
    <row r="6" spans="1:9" ht="36" x14ac:dyDescent="0.25">
      <c r="A6" s="53"/>
      <c r="B6" s="53"/>
      <c r="C6" s="53"/>
      <c r="D6" s="53"/>
      <c r="E6" s="10" t="s">
        <v>57</v>
      </c>
      <c r="F6" s="10" t="s">
        <v>58</v>
      </c>
      <c r="G6" s="10" t="s">
        <v>59</v>
      </c>
      <c r="H6" s="10" t="s">
        <v>60</v>
      </c>
      <c r="I6" s="10" t="s">
        <v>61</v>
      </c>
    </row>
    <row r="7" spans="1:9" ht="15.75" x14ac:dyDescent="0.25">
      <c r="A7" s="12">
        <v>1</v>
      </c>
      <c r="B7" s="12" t="s">
        <v>6</v>
      </c>
      <c r="C7" s="13"/>
      <c r="D7" s="14"/>
      <c r="E7" s="40"/>
      <c r="F7" s="40"/>
      <c r="G7" s="40"/>
      <c r="H7" s="40"/>
      <c r="I7" s="40"/>
    </row>
    <row r="8" spans="1:9" ht="15.75" x14ac:dyDescent="0.25">
      <c r="A8" s="4"/>
      <c r="B8" s="2" t="s">
        <v>17</v>
      </c>
      <c r="C8" s="7" t="s">
        <v>31</v>
      </c>
      <c r="D8" s="6" t="s">
        <v>19</v>
      </c>
      <c r="E8" s="41">
        <v>150</v>
      </c>
      <c r="F8" s="49">
        <f t="shared" ref="F8:F19" si="0">E8/100*105</f>
        <v>157.5</v>
      </c>
      <c r="G8" s="41">
        <f>E8/100*110</f>
        <v>165</v>
      </c>
      <c r="H8" s="41">
        <f>E8/100*115</f>
        <v>172.5</v>
      </c>
      <c r="I8" s="41">
        <f t="shared" ref="I8:I19" si="1">E8/100*120</f>
        <v>180</v>
      </c>
    </row>
    <row r="9" spans="1:9" ht="15.75" x14ac:dyDescent="0.25">
      <c r="A9" s="1"/>
      <c r="B9" s="1"/>
      <c r="C9" s="7" t="s">
        <v>32</v>
      </c>
      <c r="D9" s="6" t="s">
        <v>19</v>
      </c>
      <c r="E9" s="41">
        <v>170</v>
      </c>
      <c r="F9" s="49">
        <f t="shared" si="0"/>
        <v>178.5</v>
      </c>
      <c r="G9" s="41">
        <f t="shared" ref="G9:G19" si="2">E9/100*110</f>
        <v>187</v>
      </c>
      <c r="H9" s="41">
        <f t="shared" ref="H9:H19" si="3">E9/100*115</f>
        <v>195.5</v>
      </c>
      <c r="I9" s="41">
        <f t="shared" si="1"/>
        <v>204</v>
      </c>
    </row>
    <row r="10" spans="1:9" ht="15.75" x14ac:dyDescent="0.25">
      <c r="A10" s="4"/>
      <c r="B10" s="2" t="s">
        <v>18</v>
      </c>
      <c r="C10" s="7" t="s">
        <v>31</v>
      </c>
      <c r="D10" s="6" t="s">
        <v>19</v>
      </c>
      <c r="E10" s="41">
        <v>180</v>
      </c>
      <c r="F10" s="49">
        <f t="shared" si="0"/>
        <v>189</v>
      </c>
      <c r="G10" s="41">
        <f t="shared" si="2"/>
        <v>198</v>
      </c>
      <c r="H10" s="41">
        <f t="shared" si="3"/>
        <v>207</v>
      </c>
      <c r="I10" s="41">
        <f t="shared" si="1"/>
        <v>216</v>
      </c>
    </row>
    <row r="11" spans="1:9" ht="15.75" x14ac:dyDescent="0.25">
      <c r="A11" s="4"/>
      <c r="B11" s="2"/>
      <c r="C11" s="7" t="s">
        <v>32</v>
      </c>
      <c r="D11" s="6" t="s">
        <v>19</v>
      </c>
      <c r="E11" s="41">
        <v>200</v>
      </c>
      <c r="F11" s="49">
        <f t="shared" si="0"/>
        <v>210</v>
      </c>
      <c r="G11" s="41">
        <f t="shared" si="2"/>
        <v>220</v>
      </c>
      <c r="H11" s="41">
        <f t="shared" si="3"/>
        <v>230</v>
      </c>
      <c r="I11" s="41">
        <f t="shared" si="1"/>
        <v>240</v>
      </c>
    </row>
    <row r="12" spans="1:9" ht="15.75" x14ac:dyDescent="0.25">
      <c r="A12" s="4"/>
      <c r="B12" s="56" t="s">
        <v>63</v>
      </c>
      <c r="C12" s="7" t="s">
        <v>31</v>
      </c>
      <c r="D12" s="6" t="s">
        <v>19</v>
      </c>
      <c r="E12" s="41">
        <v>135</v>
      </c>
      <c r="F12" s="49">
        <f t="shared" si="0"/>
        <v>141.75</v>
      </c>
      <c r="G12" s="41">
        <f t="shared" si="2"/>
        <v>148.5</v>
      </c>
      <c r="H12" s="41">
        <f t="shared" si="3"/>
        <v>155.25</v>
      </c>
      <c r="I12" s="41">
        <f t="shared" si="1"/>
        <v>162</v>
      </c>
    </row>
    <row r="13" spans="1:9" ht="15.75" x14ac:dyDescent="0.25">
      <c r="A13" s="1"/>
      <c r="B13" s="57"/>
      <c r="C13" s="7" t="s">
        <v>32</v>
      </c>
      <c r="D13" s="6" t="s">
        <v>19</v>
      </c>
      <c r="E13" s="41">
        <v>150</v>
      </c>
      <c r="F13" s="49">
        <f t="shared" si="0"/>
        <v>157.5</v>
      </c>
      <c r="G13" s="41">
        <f t="shared" si="2"/>
        <v>165</v>
      </c>
      <c r="H13" s="41">
        <f t="shared" si="3"/>
        <v>172.5</v>
      </c>
      <c r="I13" s="41">
        <f t="shared" si="1"/>
        <v>180</v>
      </c>
    </row>
    <row r="14" spans="1:9" ht="15.75" x14ac:dyDescent="0.25">
      <c r="A14" s="4"/>
      <c r="B14" s="56" t="s">
        <v>62</v>
      </c>
      <c r="C14" s="7" t="s">
        <v>31</v>
      </c>
      <c r="D14" s="6" t="s">
        <v>19</v>
      </c>
      <c r="E14" s="41">
        <v>135</v>
      </c>
      <c r="F14" s="49">
        <f t="shared" si="0"/>
        <v>141.75</v>
      </c>
      <c r="G14" s="41">
        <f t="shared" si="2"/>
        <v>148.5</v>
      </c>
      <c r="H14" s="41">
        <f t="shared" si="3"/>
        <v>155.25</v>
      </c>
      <c r="I14" s="41">
        <f t="shared" si="1"/>
        <v>162</v>
      </c>
    </row>
    <row r="15" spans="1:9" ht="15.75" x14ac:dyDescent="0.25">
      <c r="A15" s="4"/>
      <c r="B15" s="56"/>
      <c r="C15" s="7" t="s">
        <v>32</v>
      </c>
      <c r="D15" s="6" t="s">
        <v>19</v>
      </c>
      <c r="E15" s="41">
        <v>150</v>
      </c>
      <c r="F15" s="49">
        <f t="shared" si="0"/>
        <v>157.5</v>
      </c>
      <c r="G15" s="41">
        <f t="shared" si="2"/>
        <v>165</v>
      </c>
      <c r="H15" s="41">
        <f t="shared" si="3"/>
        <v>172.5</v>
      </c>
      <c r="I15" s="41">
        <f t="shared" si="1"/>
        <v>180</v>
      </c>
    </row>
    <row r="16" spans="1:9" ht="15.75" x14ac:dyDescent="0.25">
      <c r="A16" s="4"/>
      <c r="B16" s="58" t="s">
        <v>65</v>
      </c>
      <c r="C16" s="7" t="s">
        <v>31</v>
      </c>
      <c r="D16" s="6" t="s">
        <v>19</v>
      </c>
      <c r="E16" s="41">
        <v>185</v>
      </c>
      <c r="F16" s="49">
        <f t="shared" si="0"/>
        <v>194.25</v>
      </c>
      <c r="G16" s="41">
        <f t="shared" si="2"/>
        <v>203.5</v>
      </c>
      <c r="H16" s="41">
        <f t="shared" si="3"/>
        <v>212.75</v>
      </c>
      <c r="I16" s="41">
        <f t="shared" si="1"/>
        <v>222</v>
      </c>
    </row>
    <row r="17" spans="1:9" ht="15.75" x14ac:dyDescent="0.25">
      <c r="A17" s="4"/>
      <c r="B17" s="58"/>
      <c r="C17" s="7" t="s">
        <v>32</v>
      </c>
      <c r="D17" s="6" t="s">
        <v>19</v>
      </c>
      <c r="E17" s="41">
        <v>200</v>
      </c>
      <c r="F17" s="49">
        <f t="shared" si="0"/>
        <v>210</v>
      </c>
      <c r="G17" s="41">
        <f t="shared" si="2"/>
        <v>220</v>
      </c>
      <c r="H17" s="41">
        <f t="shared" si="3"/>
        <v>230</v>
      </c>
      <c r="I17" s="41">
        <f t="shared" si="1"/>
        <v>240</v>
      </c>
    </row>
    <row r="18" spans="1:9" ht="15.75" x14ac:dyDescent="0.25">
      <c r="A18" s="4"/>
      <c r="B18" s="58" t="s">
        <v>64</v>
      </c>
      <c r="C18" s="7" t="s">
        <v>31</v>
      </c>
      <c r="D18" s="6" t="s">
        <v>19</v>
      </c>
      <c r="E18" s="41">
        <v>185</v>
      </c>
      <c r="F18" s="49">
        <f t="shared" si="0"/>
        <v>194.25</v>
      </c>
      <c r="G18" s="41">
        <f t="shared" si="2"/>
        <v>203.5</v>
      </c>
      <c r="H18" s="41">
        <f t="shared" si="3"/>
        <v>212.75</v>
      </c>
      <c r="I18" s="41">
        <f t="shared" si="1"/>
        <v>222</v>
      </c>
    </row>
    <row r="19" spans="1:9" ht="15.75" x14ac:dyDescent="0.25">
      <c r="A19" s="4"/>
      <c r="B19" s="2"/>
      <c r="C19" s="7" t="s">
        <v>32</v>
      </c>
      <c r="D19" s="6" t="s">
        <v>19</v>
      </c>
      <c r="E19" s="41">
        <v>200</v>
      </c>
      <c r="F19" s="49">
        <f t="shared" si="0"/>
        <v>210</v>
      </c>
      <c r="G19" s="41">
        <f t="shared" si="2"/>
        <v>220</v>
      </c>
      <c r="H19" s="41">
        <f t="shared" si="3"/>
        <v>230</v>
      </c>
      <c r="I19" s="41">
        <f t="shared" si="1"/>
        <v>240</v>
      </c>
    </row>
    <row r="20" spans="1:9" ht="15.75" x14ac:dyDescent="0.25">
      <c r="A20" s="12">
        <v>2</v>
      </c>
      <c r="B20" s="12" t="s">
        <v>7</v>
      </c>
      <c r="C20" s="13"/>
      <c r="D20" s="17"/>
      <c r="E20" s="43"/>
      <c r="F20" s="43"/>
      <c r="G20" s="43"/>
      <c r="H20" s="42"/>
      <c r="I20" s="42"/>
    </row>
    <row r="21" spans="1:9" ht="15.75" x14ac:dyDescent="0.25">
      <c r="A21" s="4"/>
      <c r="B21" s="58" t="s">
        <v>66</v>
      </c>
      <c r="C21" s="7" t="s">
        <v>31</v>
      </c>
      <c r="D21" s="6" t="s">
        <v>19</v>
      </c>
      <c r="E21" s="41">
        <v>235</v>
      </c>
      <c r="F21" s="49">
        <f>E21/100*105</f>
        <v>246.75</v>
      </c>
      <c r="G21" s="41">
        <f t="shared" ref="G21:G24" si="4">E21/100*110</f>
        <v>258.5</v>
      </c>
      <c r="H21" s="41">
        <f t="shared" ref="H21:H24" si="5">E21/100*115</f>
        <v>270.25</v>
      </c>
      <c r="I21" s="41">
        <f>E21/100*120</f>
        <v>282</v>
      </c>
    </row>
    <row r="22" spans="1:9" ht="15.75" x14ac:dyDescent="0.25">
      <c r="A22" s="4"/>
      <c r="B22" s="58"/>
      <c r="C22" s="7" t="s">
        <v>32</v>
      </c>
      <c r="D22" s="6" t="s">
        <v>19</v>
      </c>
      <c r="E22" s="41">
        <v>255</v>
      </c>
      <c r="F22" s="49">
        <f>E22/100*105</f>
        <v>267.75</v>
      </c>
      <c r="G22" s="41">
        <f t="shared" si="4"/>
        <v>280.5</v>
      </c>
      <c r="H22" s="41">
        <f t="shared" si="5"/>
        <v>293.25</v>
      </c>
      <c r="I22" s="41">
        <f>E22/100*120</f>
        <v>306</v>
      </c>
    </row>
    <row r="23" spans="1:9" ht="15.75" x14ac:dyDescent="0.25">
      <c r="A23" s="4"/>
      <c r="B23" s="58" t="s">
        <v>67</v>
      </c>
      <c r="C23" s="7" t="s">
        <v>31</v>
      </c>
      <c r="D23" s="6" t="s">
        <v>19</v>
      </c>
      <c r="E23" s="41">
        <v>285</v>
      </c>
      <c r="F23" s="49">
        <f>E23/100*105</f>
        <v>299.25</v>
      </c>
      <c r="G23" s="41">
        <f t="shared" si="4"/>
        <v>313.5</v>
      </c>
      <c r="H23" s="41">
        <f t="shared" si="5"/>
        <v>327.75</v>
      </c>
      <c r="I23" s="41">
        <f>E23/100*120</f>
        <v>342</v>
      </c>
    </row>
    <row r="24" spans="1:9" ht="15.75" x14ac:dyDescent="0.25">
      <c r="A24" s="4"/>
      <c r="B24" s="2"/>
      <c r="C24" s="7" t="s">
        <v>32</v>
      </c>
      <c r="D24" s="6" t="s">
        <v>19</v>
      </c>
      <c r="E24" s="41">
        <v>310</v>
      </c>
      <c r="F24" s="49">
        <f>E24/100*105</f>
        <v>325.5</v>
      </c>
      <c r="G24" s="41">
        <f t="shared" si="4"/>
        <v>341</v>
      </c>
      <c r="H24" s="41">
        <f t="shared" si="5"/>
        <v>356.5</v>
      </c>
      <c r="I24" s="41">
        <f>E24/100*120</f>
        <v>372</v>
      </c>
    </row>
    <row r="25" spans="1:9" ht="15.75" x14ac:dyDescent="0.25">
      <c r="A25" s="12">
        <v>3</v>
      </c>
      <c r="B25" s="12" t="s">
        <v>0</v>
      </c>
      <c r="C25" s="13"/>
      <c r="D25" s="12"/>
      <c r="E25" s="42"/>
      <c r="F25" s="42"/>
      <c r="G25" s="42"/>
      <c r="H25" s="42"/>
      <c r="I25" s="42"/>
    </row>
    <row r="26" spans="1:9" ht="15.75" x14ac:dyDescent="0.25">
      <c r="A26" s="4"/>
      <c r="B26" s="2" t="s">
        <v>15</v>
      </c>
      <c r="C26" s="7" t="s">
        <v>31</v>
      </c>
      <c r="D26" s="6" t="s">
        <v>19</v>
      </c>
      <c r="E26" s="50">
        <v>140</v>
      </c>
      <c r="F26" s="49">
        <f>E26/100*105</f>
        <v>147</v>
      </c>
      <c r="G26" s="41">
        <f t="shared" ref="G26:G29" si="6">E26/100*110</f>
        <v>154</v>
      </c>
      <c r="H26" s="41">
        <f t="shared" ref="H26:H29" si="7">E26/100*115</f>
        <v>161</v>
      </c>
      <c r="I26" s="41">
        <f>E26/100*120</f>
        <v>168</v>
      </c>
    </row>
    <row r="27" spans="1:9" ht="15.75" x14ac:dyDescent="0.25">
      <c r="A27" s="4" t="s">
        <v>5</v>
      </c>
      <c r="B27" s="1"/>
      <c r="C27" s="7" t="s">
        <v>32</v>
      </c>
      <c r="D27" s="6" t="s">
        <v>19</v>
      </c>
      <c r="E27" s="50">
        <v>155</v>
      </c>
      <c r="F27" s="49">
        <f>E27/100*105</f>
        <v>162.75</v>
      </c>
      <c r="G27" s="41">
        <f t="shared" si="6"/>
        <v>170.5</v>
      </c>
      <c r="H27" s="41">
        <f t="shared" si="7"/>
        <v>178.25</v>
      </c>
      <c r="I27" s="41">
        <f>E27/100*120</f>
        <v>186</v>
      </c>
    </row>
    <row r="28" spans="1:9" ht="15.75" x14ac:dyDescent="0.25">
      <c r="A28" s="4"/>
      <c r="B28" s="2" t="s">
        <v>16</v>
      </c>
      <c r="C28" s="7" t="s">
        <v>31</v>
      </c>
      <c r="D28" s="6" t="s">
        <v>19</v>
      </c>
      <c r="E28" s="50">
        <v>170</v>
      </c>
      <c r="F28" s="49">
        <f>E28/100*105</f>
        <v>178.5</v>
      </c>
      <c r="G28" s="41">
        <f t="shared" si="6"/>
        <v>187</v>
      </c>
      <c r="H28" s="41">
        <f t="shared" si="7"/>
        <v>195.5</v>
      </c>
      <c r="I28" s="41">
        <f>E28/100*120</f>
        <v>204</v>
      </c>
    </row>
    <row r="29" spans="1:9" ht="15.75" x14ac:dyDescent="0.25">
      <c r="A29" s="4"/>
      <c r="B29" s="2"/>
      <c r="C29" s="7" t="s">
        <v>32</v>
      </c>
      <c r="D29" s="6" t="s">
        <v>19</v>
      </c>
      <c r="E29" s="50">
        <v>185</v>
      </c>
      <c r="F29" s="49">
        <f>E29/100*105</f>
        <v>194.25</v>
      </c>
      <c r="G29" s="41">
        <f t="shared" si="6"/>
        <v>203.5</v>
      </c>
      <c r="H29" s="41">
        <f t="shared" si="7"/>
        <v>212.75</v>
      </c>
      <c r="I29" s="41">
        <f>E29/100*120</f>
        <v>222</v>
      </c>
    </row>
    <row r="30" spans="1:9" ht="15.75" x14ac:dyDescent="0.25">
      <c r="A30" s="12">
        <v>4</v>
      </c>
      <c r="B30" s="12" t="s">
        <v>1</v>
      </c>
      <c r="C30" s="13"/>
      <c r="D30" s="12"/>
      <c r="E30" s="42"/>
      <c r="F30" s="42"/>
      <c r="G30" s="42"/>
      <c r="H30" s="42"/>
      <c r="I30" s="42"/>
    </row>
    <row r="31" spans="1:9" ht="15.75" x14ac:dyDescent="0.25">
      <c r="A31" s="4"/>
      <c r="B31" s="2" t="s">
        <v>11</v>
      </c>
      <c r="C31" s="7" t="s">
        <v>31</v>
      </c>
      <c r="D31" s="6" t="s">
        <v>19</v>
      </c>
      <c r="E31" s="50">
        <v>190</v>
      </c>
      <c r="F31" s="49">
        <f t="shared" ref="F31:F38" si="8">E31/100*105</f>
        <v>199.5</v>
      </c>
      <c r="G31" s="41">
        <f t="shared" ref="G31:G38" si="9">E31/100*110</f>
        <v>209</v>
      </c>
      <c r="H31" s="41">
        <f t="shared" ref="H31:H38" si="10">E31/100*115</f>
        <v>218.5</v>
      </c>
      <c r="I31" s="41">
        <f t="shared" ref="I31:I38" si="11">E31/100*120</f>
        <v>228</v>
      </c>
    </row>
    <row r="32" spans="1:9" ht="15.75" x14ac:dyDescent="0.25">
      <c r="A32" s="4"/>
      <c r="B32" s="2"/>
      <c r="C32" s="7" t="s">
        <v>32</v>
      </c>
      <c r="D32" s="6" t="s">
        <v>19</v>
      </c>
      <c r="E32" s="50">
        <v>210</v>
      </c>
      <c r="F32" s="49">
        <f t="shared" si="8"/>
        <v>220.5</v>
      </c>
      <c r="G32" s="41">
        <f t="shared" si="9"/>
        <v>231</v>
      </c>
      <c r="H32" s="41">
        <f t="shared" si="10"/>
        <v>241.5</v>
      </c>
      <c r="I32" s="41">
        <f t="shared" si="11"/>
        <v>252</v>
      </c>
    </row>
    <row r="33" spans="1:9" ht="15.75" x14ac:dyDescent="0.25">
      <c r="A33" s="4"/>
      <c r="B33" s="2" t="s">
        <v>12</v>
      </c>
      <c r="C33" s="7" t="s">
        <v>31</v>
      </c>
      <c r="D33" s="6" t="s">
        <v>19</v>
      </c>
      <c r="E33" s="50">
        <v>220</v>
      </c>
      <c r="F33" s="49">
        <f t="shared" si="8"/>
        <v>231.00000000000003</v>
      </c>
      <c r="G33" s="41">
        <f t="shared" si="9"/>
        <v>242.00000000000003</v>
      </c>
      <c r="H33" s="41">
        <f t="shared" si="10"/>
        <v>253.00000000000003</v>
      </c>
      <c r="I33" s="41">
        <f t="shared" si="11"/>
        <v>264</v>
      </c>
    </row>
    <row r="34" spans="1:9" ht="15.75" x14ac:dyDescent="0.25">
      <c r="A34" s="4"/>
      <c r="B34" s="2"/>
      <c r="C34" s="7" t="s">
        <v>32</v>
      </c>
      <c r="D34" s="6" t="s">
        <v>19</v>
      </c>
      <c r="E34" s="50">
        <v>240</v>
      </c>
      <c r="F34" s="49">
        <f t="shared" si="8"/>
        <v>252</v>
      </c>
      <c r="G34" s="41">
        <f t="shared" si="9"/>
        <v>264</v>
      </c>
      <c r="H34" s="41">
        <f t="shared" si="10"/>
        <v>276</v>
      </c>
      <c r="I34" s="41">
        <f t="shared" si="11"/>
        <v>288</v>
      </c>
    </row>
    <row r="35" spans="1:9" ht="15.75" x14ac:dyDescent="0.25">
      <c r="A35" s="4"/>
      <c r="B35" s="2" t="s">
        <v>13</v>
      </c>
      <c r="C35" s="7" t="s">
        <v>31</v>
      </c>
      <c r="D35" s="6" t="s">
        <v>19</v>
      </c>
      <c r="E35" s="50">
        <v>195</v>
      </c>
      <c r="F35" s="49">
        <f t="shared" si="8"/>
        <v>204.75</v>
      </c>
      <c r="G35" s="41">
        <f t="shared" si="9"/>
        <v>214.5</v>
      </c>
      <c r="H35" s="41">
        <f t="shared" si="10"/>
        <v>224.25</v>
      </c>
      <c r="I35" s="41">
        <f t="shared" si="11"/>
        <v>234</v>
      </c>
    </row>
    <row r="36" spans="1:9" ht="15.75" x14ac:dyDescent="0.25">
      <c r="A36" s="4"/>
      <c r="B36" s="2"/>
      <c r="C36" s="7" t="s">
        <v>32</v>
      </c>
      <c r="D36" s="6" t="s">
        <v>19</v>
      </c>
      <c r="E36" s="50">
        <v>215</v>
      </c>
      <c r="F36" s="49">
        <f t="shared" si="8"/>
        <v>225.75</v>
      </c>
      <c r="G36" s="41">
        <f t="shared" si="9"/>
        <v>236.5</v>
      </c>
      <c r="H36" s="41">
        <f t="shared" si="10"/>
        <v>247.25</v>
      </c>
      <c r="I36" s="41">
        <f t="shared" si="11"/>
        <v>258</v>
      </c>
    </row>
    <row r="37" spans="1:9" ht="15.75" x14ac:dyDescent="0.25">
      <c r="A37" s="4"/>
      <c r="B37" s="2" t="s">
        <v>14</v>
      </c>
      <c r="C37" s="7" t="s">
        <v>31</v>
      </c>
      <c r="D37" s="6" t="s">
        <v>19</v>
      </c>
      <c r="E37" s="50">
        <v>225</v>
      </c>
      <c r="F37" s="49">
        <f t="shared" si="8"/>
        <v>236.25</v>
      </c>
      <c r="G37" s="41">
        <f t="shared" si="9"/>
        <v>247.5</v>
      </c>
      <c r="H37" s="41">
        <f t="shared" si="10"/>
        <v>258.75</v>
      </c>
      <c r="I37" s="41">
        <f t="shared" si="11"/>
        <v>270</v>
      </c>
    </row>
    <row r="38" spans="1:9" ht="15.75" x14ac:dyDescent="0.25">
      <c r="A38" s="4"/>
      <c r="B38" s="2"/>
      <c r="C38" s="7" t="s">
        <v>32</v>
      </c>
      <c r="D38" s="6" t="s">
        <v>19</v>
      </c>
      <c r="E38" s="50">
        <v>245</v>
      </c>
      <c r="F38" s="49">
        <f t="shared" si="8"/>
        <v>257.25</v>
      </c>
      <c r="G38" s="41">
        <f t="shared" si="9"/>
        <v>269.5</v>
      </c>
      <c r="H38" s="41">
        <f t="shared" si="10"/>
        <v>281.75</v>
      </c>
      <c r="I38" s="41">
        <f t="shared" si="11"/>
        <v>294</v>
      </c>
    </row>
    <row r="39" spans="1:9" ht="15.75" x14ac:dyDescent="0.25">
      <c r="A39" s="12">
        <v>5</v>
      </c>
      <c r="B39" s="12" t="s">
        <v>4</v>
      </c>
      <c r="C39" s="13"/>
      <c r="D39" s="12"/>
      <c r="E39" s="42"/>
      <c r="F39" s="42"/>
      <c r="G39" s="42"/>
      <c r="H39" s="42"/>
      <c r="I39" s="42"/>
    </row>
    <row r="40" spans="1:9" ht="15.75" x14ac:dyDescent="0.25">
      <c r="A40" s="4"/>
      <c r="B40" s="2" t="s">
        <v>46</v>
      </c>
      <c r="C40" s="6"/>
      <c r="D40" s="1" t="s">
        <v>20</v>
      </c>
      <c r="E40" s="41"/>
      <c r="F40" s="41"/>
      <c r="G40" s="41"/>
      <c r="H40" s="41"/>
      <c r="I40" s="41"/>
    </row>
    <row r="41" spans="1:9" ht="15.75" x14ac:dyDescent="0.25">
      <c r="A41" s="4"/>
      <c r="B41" s="2" t="s">
        <v>47</v>
      </c>
      <c r="C41" s="6"/>
      <c r="D41" s="1" t="s">
        <v>20</v>
      </c>
      <c r="E41" s="41">
        <v>60</v>
      </c>
      <c r="F41" s="49">
        <f>E41/100*105</f>
        <v>63</v>
      </c>
      <c r="G41" s="41">
        <f>E41/100*110</f>
        <v>66</v>
      </c>
      <c r="H41" s="41">
        <f t="shared" ref="H41" si="12">E41/100*115</f>
        <v>69</v>
      </c>
      <c r="I41" s="41">
        <f>E41/100*120</f>
        <v>72</v>
      </c>
    </row>
    <row r="42" spans="1:9" ht="15.75" x14ac:dyDescent="0.25">
      <c r="A42" s="4"/>
      <c r="B42" s="2"/>
      <c r="C42" s="6"/>
      <c r="D42" s="1"/>
      <c r="E42" s="41"/>
      <c r="F42" s="41"/>
      <c r="G42" s="41"/>
      <c r="H42" s="41"/>
      <c r="I42" s="41"/>
    </row>
    <row r="43" spans="1:9" ht="15.75" x14ac:dyDescent="0.25">
      <c r="A43" s="12">
        <v>6</v>
      </c>
      <c r="B43" s="12" t="s">
        <v>27</v>
      </c>
      <c r="C43" s="13"/>
      <c r="D43" s="12"/>
      <c r="E43" s="42"/>
      <c r="F43" s="42"/>
      <c r="G43" s="42"/>
      <c r="H43" s="42"/>
      <c r="I43" s="42"/>
    </row>
    <row r="44" spans="1:9" ht="15.75" x14ac:dyDescent="0.25">
      <c r="A44" s="4"/>
      <c r="B44" s="2" t="s">
        <v>8</v>
      </c>
      <c r="C44" s="6"/>
      <c r="D44" s="6" t="s">
        <v>19</v>
      </c>
      <c r="E44" s="41">
        <v>22</v>
      </c>
      <c r="F44" s="49">
        <f>E44/100*105</f>
        <v>23.1</v>
      </c>
      <c r="G44" s="41">
        <f>E44/100*110</f>
        <v>24.2</v>
      </c>
      <c r="H44" s="41">
        <f>E44/100*115</f>
        <v>25.3</v>
      </c>
      <c r="I44" s="41">
        <f>E44/100*120</f>
        <v>26.4</v>
      </c>
    </row>
    <row r="45" spans="1:9" ht="15.75" x14ac:dyDescent="0.25">
      <c r="A45" s="4"/>
      <c r="B45" s="2"/>
      <c r="C45" s="6"/>
      <c r="D45" s="6"/>
      <c r="E45" s="41"/>
      <c r="F45" s="41"/>
      <c r="G45" s="41"/>
      <c r="H45" s="41"/>
      <c r="I45" s="41"/>
    </row>
    <row r="46" spans="1:9" ht="15.75" x14ac:dyDescent="0.25">
      <c r="A46" s="12">
        <v>7</v>
      </c>
      <c r="B46" s="12" t="s">
        <v>49</v>
      </c>
      <c r="C46" s="13"/>
      <c r="D46" s="12"/>
      <c r="E46" s="42"/>
      <c r="F46" s="42"/>
      <c r="G46" s="42"/>
      <c r="H46" s="42"/>
      <c r="I46" s="42"/>
    </row>
    <row r="47" spans="1:9" ht="15.75" x14ac:dyDescent="0.25">
      <c r="A47" s="4"/>
      <c r="B47" s="56" t="s">
        <v>69</v>
      </c>
      <c r="C47" s="7" t="s">
        <v>31</v>
      </c>
      <c r="D47" s="6" t="s">
        <v>19</v>
      </c>
      <c r="E47" s="38">
        <v>70</v>
      </c>
      <c r="F47" s="38">
        <f t="shared" ref="F47:F54" si="13">E47/100*105</f>
        <v>73.5</v>
      </c>
      <c r="G47" s="38">
        <f t="shared" ref="G47:G54" si="14">E47/100*110</f>
        <v>77</v>
      </c>
      <c r="H47" s="38">
        <f t="shared" ref="H47:H54" si="15">E47/100*115</f>
        <v>80.5</v>
      </c>
      <c r="I47" s="38">
        <f t="shared" ref="I47:I54" si="16">E47/100*120</f>
        <v>84</v>
      </c>
    </row>
    <row r="48" spans="1:9" ht="15.75" x14ac:dyDescent="0.25">
      <c r="A48" s="4"/>
      <c r="B48" s="56"/>
      <c r="C48" s="7" t="s">
        <v>32</v>
      </c>
      <c r="D48" s="6" t="s">
        <v>19</v>
      </c>
      <c r="E48" s="38">
        <v>77</v>
      </c>
      <c r="F48" s="38">
        <f t="shared" si="13"/>
        <v>80.850000000000009</v>
      </c>
      <c r="G48" s="38">
        <f t="shared" si="14"/>
        <v>84.7</v>
      </c>
      <c r="H48" s="38">
        <f t="shared" si="15"/>
        <v>88.55</v>
      </c>
      <c r="I48" s="38">
        <f t="shared" si="16"/>
        <v>92.4</v>
      </c>
    </row>
    <row r="49" spans="1:9" ht="15.75" x14ac:dyDescent="0.25">
      <c r="A49" s="4"/>
      <c r="B49" s="56" t="s">
        <v>70</v>
      </c>
      <c r="C49" s="7" t="s">
        <v>31</v>
      </c>
      <c r="D49" s="6" t="s">
        <v>19</v>
      </c>
      <c r="E49" s="38">
        <v>80</v>
      </c>
      <c r="F49" s="38">
        <f t="shared" si="13"/>
        <v>84</v>
      </c>
      <c r="G49" s="38">
        <f t="shared" si="14"/>
        <v>88</v>
      </c>
      <c r="H49" s="38">
        <f t="shared" si="15"/>
        <v>92</v>
      </c>
      <c r="I49" s="38">
        <f t="shared" si="16"/>
        <v>96</v>
      </c>
    </row>
    <row r="50" spans="1:9" ht="15.75" x14ac:dyDescent="0.25">
      <c r="A50" s="4"/>
      <c r="B50" s="56"/>
      <c r="C50" s="7" t="s">
        <v>32</v>
      </c>
      <c r="D50" s="6" t="s">
        <v>19</v>
      </c>
      <c r="E50" s="38">
        <v>88</v>
      </c>
      <c r="F50" s="38">
        <f t="shared" si="13"/>
        <v>92.4</v>
      </c>
      <c r="G50" s="38">
        <f t="shared" si="14"/>
        <v>96.8</v>
      </c>
      <c r="H50" s="38">
        <f t="shared" si="15"/>
        <v>101.2</v>
      </c>
      <c r="I50" s="38">
        <f t="shared" si="16"/>
        <v>105.6</v>
      </c>
    </row>
    <row r="51" spans="1:9" ht="15.75" x14ac:dyDescent="0.25">
      <c r="A51" s="4"/>
      <c r="B51" s="56" t="s">
        <v>73</v>
      </c>
      <c r="C51" s="7" t="s">
        <v>31</v>
      </c>
      <c r="D51" s="6" t="s">
        <v>19</v>
      </c>
      <c r="E51" s="38">
        <v>70</v>
      </c>
      <c r="F51" s="38">
        <f t="shared" si="13"/>
        <v>73.5</v>
      </c>
      <c r="G51" s="38">
        <f t="shared" si="14"/>
        <v>77</v>
      </c>
      <c r="H51" s="38">
        <f t="shared" si="15"/>
        <v>80.5</v>
      </c>
      <c r="I51" s="38">
        <f t="shared" si="16"/>
        <v>84</v>
      </c>
    </row>
    <row r="52" spans="1:9" ht="15.75" x14ac:dyDescent="0.25">
      <c r="A52" s="4"/>
      <c r="B52" s="56"/>
      <c r="C52" s="7" t="s">
        <v>32</v>
      </c>
      <c r="D52" s="6" t="s">
        <v>19</v>
      </c>
      <c r="E52" s="38">
        <v>77</v>
      </c>
      <c r="F52" s="38">
        <f t="shared" si="13"/>
        <v>80.850000000000009</v>
      </c>
      <c r="G52" s="38">
        <f t="shared" si="14"/>
        <v>84.7</v>
      </c>
      <c r="H52" s="38">
        <f t="shared" si="15"/>
        <v>88.55</v>
      </c>
      <c r="I52" s="38">
        <f t="shared" si="16"/>
        <v>92.4</v>
      </c>
    </row>
    <row r="53" spans="1:9" ht="15.75" x14ac:dyDescent="0.25">
      <c r="A53" s="4"/>
      <c r="B53" s="56" t="s">
        <v>72</v>
      </c>
      <c r="C53" s="7" t="s">
        <v>31</v>
      </c>
      <c r="D53" s="6" t="s">
        <v>19</v>
      </c>
      <c r="E53" s="38">
        <v>80</v>
      </c>
      <c r="F53" s="38">
        <f t="shared" si="13"/>
        <v>84</v>
      </c>
      <c r="G53" s="38">
        <f t="shared" si="14"/>
        <v>88</v>
      </c>
      <c r="H53" s="38">
        <f t="shared" si="15"/>
        <v>92</v>
      </c>
      <c r="I53" s="38">
        <f t="shared" si="16"/>
        <v>96</v>
      </c>
    </row>
    <row r="54" spans="1:9" ht="15.75" x14ac:dyDescent="0.25">
      <c r="A54" s="4"/>
      <c r="B54" s="56"/>
      <c r="C54" s="7" t="s">
        <v>32</v>
      </c>
      <c r="D54" s="6" t="s">
        <v>19</v>
      </c>
      <c r="E54" s="38">
        <v>88</v>
      </c>
      <c r="F54" s="38">
        <f t="shared" si="13"/>
        <v>92.4</v>
      </c>
      <c r="G54" s="38">
        <f t="shared" si="14"/>
        <v>96.8</v>
      </c>
      <c r="H54" s="38">
        <f t="shared" si="15"/>
        <v>101.2</v>
      </c>
      <c r="I54" s="38">
        <f t="shared" si="16"/>
        <v>105.6</v>
      </c>
    </row>
    <row r="55" spans="1:9" ht="15.75" x14ac:dyDescent="0.25">
      <c r="A55" s="4"/>
      <c r="B55" s="56" t="s">
        <v>71</v>
      </c>
      <c r="C55" s="7" t="s">
        <v>31</v>
      </c>
      <c r="D55" s="6" t="s">
        <v>19</v>
      </c>
      <c r="E55" s="38">
        <v>160</v>
      </c>
      <c r="F55" s="38">
        <f>E55/100*105</f>
        <v>168</v>
      </c>
      <c r="G55" s="38">
        <f>E55/100*110</f>
        <v>176</v>
      </c>
      <c r="H55" s="38">
        <f>E55/100*115</f>
        <v>184</v>
      </c>
      <c r="I55" s="38">
        <f>E55/100*120</f>
        <v>192</v>
      </c>
    </row>
    <row r="56" spans="1:9" ht="15.75" x14ac:dyDescent="0.25">
      <c r="A56" s="4"/>
      <c r="B56" s="56"/>
      <c r="C56" s="7" t="s">
        <v>32</v>
      </c>
      <c r="D56" s="6" t="s">
        <v>19</v>
      </c>
      <c r="E56" s="38">
        <v>175</v>
      </c>
      <c r="F56" s="38">
        <f>E56/100*105</f>
        <v>183.75</v>
      </c>
      <c r="G56" s="38">
        <f>E56/100*110</f>
        <v>192.5</v>
      </c>
      <c r="H56" s="38">
        <f>E56/100*115</f>
        <v>201.25</v>
      </c>
      <c r="I56" s="38">
        <f>E56/100*120</f>
        <v>210</v>
      </c>
    </row>
    <row r="57" spans="1:9" ht="15.75" x14ac:dyDescent="0.25">
      <c r="A57" s="12">
        <v>8</v>
      </c>
      <c r="B57" s="12" t="s">
        <v>28</v>
      </c>
      <c r="C57" s="13"/>
      <c r="D57" s="12"/>
      <c r="E57" s="42"/>
      <c r="F57" s="42"/>
      <c r="G57" s="42"/>
      <c r="H57" s="42"/>
      <c r="I57" s="42"/>
    </row>
    <row r="58" spans="1:9" ht="15.75" x14ac:dyDescent="0.25">
      <c r="A58" s="4"/>
      <c r="B58" s="3" t="s">
        <v>9</v>
      </c>
      <c r="C58" s="6"/>
      <c r="D58" s="6" t="s">
        <v>19</v>
      </c>
      <c r="E58" s="41">
        <v>60</v>
      </c>
      <c r="F58" s="49">
        <f>E58/100*105</f>
        <v>63</v>
      </c>
      <c r="G58" s="41">
        <f t="shared" ref="G58:G61" si="17">E58/100*110</f>
        <v>66</v>
      </c>
      <c r="H58" s="41">
        <f t="shared" ref="H58:H61" si="18">E58/100*115</f>
        <v>69</v>
      </c>
      <c r="I58" s="41">
        <f t="shared" ref="I58:I61" si="19">E58/100*120</f>
        <v>72</v>
      </c>
    </row>
    <row r="59" spans="1:9" ht="15.75" x14ac:dyDescent="0.25">
      <c r="A59" s="4"/>
      <c r="B59" s="3"/>
      <c r="C59" s="6"/>
      <c r="D59" s="6" t="s">
        <v>19</v>
      </c>
      <c r="E59" s="41">
        <v>70</v>
      </c>
      <c r="F59" s="49">
        <f>E59/100*105</f>
        <v>73.5</v>
      </c>
      <c r="G59" s="41">
        <f t="shared" si="17"/>
        <v>77</v>
      </c>
      <c r="H59" s="41">
        <f t="shared" si="18"/>
        <v>80.5</v>
      </c>
      <c r="I59" s="41">
        <f t="shared" si="19"/>
        <v>84</v>
      </c>
    </row>
    <row r="60" spans="1:9" ht="15.75" x14ac:dyDescent="0.25">
      <c r="A60" s="4"/>
      <c r="B60" s="2" t="s">
        <v>10</v>
      </c>
      <c r="C60" s="7" t="s">
        <v>31</v>
      </c>
      <c r="D60" s="6" t="s">
        <v>19</v>
      </c>
      <c r="E60" s="41">
        <v>130</v>
      </c>
      <c r="F60" s="49">
        <f>E60/100*105</f>
        <v>136.5</v>
      </c>
      <c r="G60" s="41">
        <f t="shared" si="17"/>
        <v>143</v>
      </c>
      <c r="H60" s="41">
        <f t="shared" si="18"/>
        <v>149.5</v>
      </c>
      <c r="I60" s="41">
        <f t="shared" si="19"/>
        <v>156</v>
      </c>
    </row>
    <row r="61" spans="1:9" ht="15.75" x14ac:dyDescent="0.25">
      <c r="A61" s="4"/>
      <c r="B61" s="2"/>
      <c r="C61" s="7" t="s">
        <v>32</v>
      </c>
      <c r="D61" s="6" t="s">
        <v>19</v>
      </c>
      <c r="E61" s="41">
        <v>150</v>
      </c>
      <c r="F61" s="49">
        <f>E61/100*105</f>
        <v>157.5</v>
      </c>
      <c r="G61" s="41">
        <f t="shared" si="17"/>
        <v>165</v>
      </c>
      <c r="H61" s="41">
        <f t="shared" si="18"/>
        <v>172.5</v>
      </c>
      <c r="I61" s="41">
        <f t="shared" si="19"/>
        <v>180</v>
      </c>
    </row>
    <row r="62" spans="1:9" ht="15.75" x14ac:dyDescent="0.25">
      <c r="A62" s="12">
        <v>9</v>
      </c>
      <c r="B62" s="12" t="s">
        <v>48</v>
      </c>
      <c r="C62" s="12"/>
      <c r="D62" s="12"/>
      <c r="E62" s="42"/>
      <c r="F62" s="42"/>
      <c r="G62" s="42"/>
      <c r="H62" s="42"/>
      <c r="I62" s="42"/>
    </row>
    <row r="63" spans="1:9" ht="15.75" x14ac:dyDescent="0.25">
      <c r="A63" s="4"/>
      <c r="B63" s="56" t="s">
        <v>74</v>
      </c>
      <c r="C63" s="7" t="s">
        <v>31</v>
      </c>
      <c r="D63" s="6" t="s">
        <v>19</v>
      </c>
      <c r="E63" s="41">
        <v>150</v>
      </c>
      <c r="F63" s="49">
        <f>E63/100*105</f>
        <v>157.5</v>
      </c>
      <c r="G63" s="41">
        <f t="shared" ref="G63:G66" si="20">E63/100*110</f>
        <v>165</v>
      </c>
      <c r="H63" s="41">
        <f t="shared" ref="H63:H66" si="21">E63/100*115</f>
        <v>172.5</v>
      </c>
      <c r="I63" s="41">
        <f t="shared" ref="I63:I66" si="22">E63/100*120</f>
        <v>180</v>
      </c>
    </row>
    <row r="64" spans="1:9" ht="15.75" x14ac:dyDescent="0.25">
      <c r="A64" s="4"/>
      <c r="B64" s="56"/>
      <c r="C64" s="7" t="s">
        <v>32</v>
      </c>
      <c r="D64" s="6" t="s">
        <v>19</v>
      </c>
      <c r="E64" s="41">
        <v>170</v>
      </c>
      <c r="F64" s="49">
        <f>E64/100*105</f>
        <v>178.5</v>
      </c>
      <c r="G64" s="41">
        <f t="shared" si="20"/>
        <v>187</v>
      </c>
      <c r="H64" s="41">
        <f t="shared" si="21"/>
        <v>195.5</v>
      </c>
      <c r="I64" s="41">
        <f t="shared" si="22"/>
        <v>204</v>
      </c>
    </row>
    <row r="65" spans="1:9" ht="15.75" x14ac:dyDescent="0.25">
      <c r="A65" s="1"/>
      <c r="B65" s="56" t="s">
        <v>68</v>
      </c>
      <c r="C65" s="7" t="s">
        <v>31</v>
      </c>
      <c r="D65" s="6" t="s">
        <v>19</v>
      </c>
      <c r="E65" s="41">
        <v>170</v>
      </c>
      <c r="F65" s="49">
        <f>E65/100*105</f>
        <v>178.5</v>
      </c>
      <c r="G65" s="41">
        <f t="shared" si="20"/>
        <v>187</v>
      </c>
      <c r="H65" s="41">
        <f t="shared" si="21"/>
        <v>195.5</v>
      </c>
      <c r="I65" s="41">
        <f t="shared" si="22"/>
        <v>204</v>
      </c>
    </row>
    <row r="66" spans="1:9" ht="15.75" x14ac:dyDescent="0.25">
      <c r="A66" s="1"/>
      <c r="B66" s="4"/>
      <c r="C66" s="7" t="s">
        <v>32</v>
      </c>
      <c r="D66" s="6" t="s">
        <v>19</v>
      </c>
      <c r="E66" s="41">
        <v>190</v>
      </c>
      <c r="F66" s="49">
        <f>E66/100*105</f>
        <v>199.5</v>
      </c>
      <c r="G66" s="41">
        <f t="shared" si="20"/>
        <v>209</v>
      </c>
      <c r="H66" s="41">
        <f t="shared" si="21"/>
        <v>218.5</v>
      </c>
      <c r="I66" s="41">
        <f t="shared" si="22"/>
        <v>228</v>
      </c>
    </row>
  </sheetData>
  <mergeCells count="6">
    <mergeCell ref="A1:E1"/>
    <mergeCell ref="A5:A6"/>
    <mergeCell ref="B5:B6"/>
    <mergeCell ref="C5:C6"/>
    <mergeCell ref="D5:D6"/>
    <mergeCell ref="E5:I5"/>
  </mergeCells>
  <hyperlinks>
    <hyperlink ref="A1" location="'Список прас-листов'!R1C1" display="Вернуться к списку прайс-листов"/>
  </hyperlinks>
  <pageMargins left="0" right="0" top="0" bottom="0" header="0" footer="0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6"/>
  <sheetViews>
    <sheetView topLeftCell="A10" workbookViewId="0">
      <selection activeCell="A22" sqref="A22:I31"/>
    </sheetView>
  </sheetViews>
  <sheetFormatPr defaultRowHeight="15" x14ac:dyDescent="0.25"/>
  <cols>
    <col min="1" max="1" width="3.5703125" customWidth="1"/>
    <col min="2" max="2" width="57" customWidth="1"/>
    <col min="3" max="3" width="12.5703125" customWidth="1"/>
    <col min="5" max="5" width="10.28515625" customWidth="1"/>
    <col min="6" max="6" width="9.140625" customWidth="1"/>
    <col min="7" max="7" width="9" customWidth="1"/>
  </cols>
  <sheetData>
    <row r="1" spans="1:9" x14ac:dyDescent="0.25">
      <c r="A1" s="54" t="s">
        <v>43</v>
      </c>
      <c r="B1" s="54"/>
      <c r="C1" s="54"/>
      <c r="D1" s="54"/>
    </row>
    <row r="2" spans="1:9" ht="7.5" customHeight="1" x14ac:dyDescent="0.25"/>
    <row r="3" spans="1:9" ht="17.25" x14ac:dyDescent="0.3">
      <c r="B3" s="34" t="s">
        <v>29</v>
      </c>
    </row>
    <row r="4" spans="1:9" ht="8.25" customHeight="1" x14ac:dyDescent="0.25"/>
    <row r="5" spans="1:9" s="37" customFormat="1" ht="15" customHeight="1" x14ac:dyDescent="0.25">
      <c r="A5" s="53" t="s">
        <v>2</v>
      </c>
      <c r="B5" s="53" t="s">
        <v>3</v>
      </c>
      <c r="C5" s="53" t="s">
        <v>24</v>
      </c>
      <c r="D5" s="53" t="s">
        <v>25</v>
      </c>
      <c r="E5" s="53" t="s">
        <v>26</v>
      </c>
      <c r="F5" s="53"/>
      <c r="G5" s="53"/>
      <c r="H5" s="53"/>
      <c r="I5" s="53"/>
    </row>
    <row r="6" spans="1:9" s="37" customFormat="1" ht="24" x14ac:dyDescent="0.25">
      <c r="A6" s="53"/>
      <c r="B6" s="53"/>
      <c r="C6" s="53"/>
      <c r="D6" s="53"/>
      <c r="E6" s="10" t="s">
        <v>57</v>
      </c>
      <c r="F6" s="10" t="s">
        <v>58</v>
      </c>
      <c r="G6" s="10" t="s">
        <v>59</v>
      </c>
      <c r="H6" s="10" t="s">
        <v>60</v>
      </c>
      <c r="I6" s="10" t="s">
        <v>61</v>
      </c>
    </row>
    <row r="7" spans="1:9" ht="15.75" x14ac:dyDescent="0.25">
      <c r="A7" s="12">
        <v>1</v>
      </c>
      <c r="B7" s="55" t="s">
        <v>6</v>
      </c>
      <c r="C7" s="13"/>
      <c r="D7" s="14"/>
      <c r="E7" s="15"/>
      <c r="F7" s="16"/>
      <c r="G7" s="16"/>
      <c r="H7" s="16"/>
      <c r="I7" s="16"/>
    </row>
    <row r="8" spans="1:9" ht="15.75" x14ac:dyDescent="0.25">
      <c r="A8" s="4"/>
      <c r="B8" s="56" t="s">
        <v>63</v>
      </c>
      <c r="C8" s="7" t="s">
        <v>31</v>
      </c>
      <c r="D8" s="6" t="s">
        <v>19</v>
      </c>
      <c r="E8" s="41">
        <v>135</v>
      </c>
      <c r="F8" s="49">
        <f t="shared" ref="F8:F11" si="0">E8/100*105</f>
        <v>141.75</v>
      </c>
      <c r="G8" s="41">
        <f t="shared" ref="G8:G11" si="1">E8/100*110</f>
        <v>148.5</v>
      </c>
      <c r="H8" s="41">
        <f t="shared" ref="H8:H11" si="2">E8/100*115</f>
        <v>155.25</v>
      </c>
      <c r="I8" s="41">
        <f t="shared" ref="I8:I11" si="3">E8/100*120</f>
        <v>162</v>
      </c>
    </row>
    <row r="9" spans="1:9" ht="15.75" x14ac:dyDescent="0.25">
      <c r="A9" s="1"/>
      <c r="B9" s="57"/>
      <c r="C9" s="7" t="s">
        <v>32</v>
      </c>
      <c r="D9" s="6" t="s">
        <v>19</v>
      </c>
      <c r="E9" s="41">
        <v>150</v>
      </c>
      <c r="F9" s="49">
        <f t="shared" si="0"/>
        <v>157.5</v>
      </c>
      <c r="G9" s="41">
        <f t="shared" si="1"/>
        <v>165</v>
      </c>
      <c r="H9" s="41">
        <f t="shared" si="2"/>
        <v>172.5</v>
      </c>
      <c r="I9" s="41">
        <f t="shared" si="3"/>
        <v>180</v>
      </c>
    </row>
    <row r="10" spans="1:9" ht="15.75" x14ac:dyDescent="0.25">
      <c r="A10" s="4"/>
      <c r="B10" s="56" t="s">
        <v>62</v>
      </c>
      <c r="C10" s="7" t="s">
        <v>31</v>
      </c>
      <c r="D10" s="6" t="s">
        <v>19</v>
      </c>
      <c r="E10" s="41">
        <v>135</v>
      </c>
      <c r="F10" s="49">
        <f t="shared" si="0"/>
        <v>141.75</v>
      </c>
      <c r="G10" s="41">
        <f t="shared" si="1"/>
        <v>148.5</v>
      </c>
      <c r="H10" s="41">
        <f t="shared" si="2"/>
        <v>155.25</v>
      </c>
      <c r="I10" s="41">
        <f t="shared" si="3"/>
        <v>162</v>
      </c>
    </row>
    <row r="11" spans="1:9" ht="15.75" x14ac:dyDescent="0.25">
      <c r="A11" s="4"/>
      <c r="B11" s="56"/>
      <c r="C11" s="7" t="s">
        <v>32</v>
      </c>
      <c r="D11" s="6" t="s">
        <v>19</v>
      </c>
      <c r="E11" s="41">
        <v>150</v>
      </c>
      <c r="F11" s="49">
        <f t="shared" si="0"/>
        <v>157.5</v>
      </c>
      <c r="G11" s="41">
        <f t="shared" si="1"/>
        <v>165</v>
      </c>
      <c r="H11" s="41">
        <f t="shared" si="2"/>
        <v>172.5</v>
      </c>
      <c r="I11" s="41">
        <f t="shared" si="3"/>
        <v>180</v>
      </c>
    </row>
    <row r="12" spans="1:9" ht="15.75" customHeight="1" x14ac:dyDescent="0.25">
      <c r="A12" s="4"/>
      <c r="B12" s="58" t="s">
        <v>65</v>
      </c>
      <c r="C12" s="7" t="s">
        <v>31</v>
      </c>
      <c r="D12" s="6" t="s">
        <v>19</v>
      </c>
      <c r="E12" s="38">
        <v>185</v>
      </c>
      <c r="F12" s="38">
        <f>E12/100*105</f>
        <v>194.25</v>
      </c>
      <c r="G12" s="38">
        <f>E12/100*110</f>
        <v>203.5</v>
      </c>
      <c r="H12" s="38">
        <f>E12/100*115</f>
        <v>212.75</v>
      </c>
      <c r="I12" s="38">
        <f>E12/100*120</f>
        <v>222</v>
      </c>
    </row>
    <row r="13" spans="1:9" ht="15.75" x14ac:dyDescent="0.25">
      <c r="A13" s="4"/>
      <c r="B13" s="58"/>
      <c r="C13" s="7" t="s">
        <v>32</v>
      </c>
      <c r="D13" s="6" t="s">
        <v>19</v>
      </c>
      <c r="E13" s="38">
        <v>200</v>
      </c>
      <c r="F13" s="38">
        <f t="shared" ref="F13:F15" si="4">E13/100*105</f>
        <v>210</v>
      </c>
      <c r="G13" s="38">
        <f t="shared" ref="G13:G15" si="5">E13/100*110</f>
        <v>220</v>
      </c>
      <c r="H13" s="38">
        <f t="shared" ref="H13:H15" si="6">E13/100*115</f>
        <v>230</v>
      </c>
      <c r="I13" s="38">
        <f t="shared" ref="I13:I15" si="7">E13/100*120</f>
        <v>240</v>
      </c>
    </row>
    <row r="14" spans="1:9" ht="15.75" x14ac:dyDescent="0.25">
      <c r="A14" s="4"/>
      <c r="B14" s="58" t="s">
        <v>64</v>
      </c>
      <c r="C14" s="7" t="s">
        <v>31</v>
      </c>
      <c r="D14" s="6" t="s">
        <v>19</v>
      </c>
      <c r="E14" s="38">
        <v>185</v>
      </c>
      <c r="F14" s="38">
        <f t="shared" si="4"/>
        <v>194.25</v>
      </c>
      <c r="G14" s="38">
        <f t="shared" si="5"/>
        <v>203.5</v>
      </c>
      <c r="H14" s="38">
        <f t="shared" si="6"/>
        <v>212.75</v>
      </c>
      <c r="I14" s="38">
        <f t="shared" si="7"/>
        <v>222</v>
      </c>
    </row>
    <row r="15" spans="1:9" ht="15.75" x14ac:dyDescent="0.25">
      <c r="A15" s="4"/>
      <c r="B15" s="58"/>
      <c r="C15" s="7" t="s">
        <v>32</v>
      </c>
      <c r="D15" s="6" t="s">
        <v>19</v>
      </c>
      <c r="E15" s="38">
        <v>200</v>
      </c>
      <c r="F15" s="38">
        <f t="shared" si="4"/>
        <v>210</v>
      </c>
      <c r="G15" s="38">
        <f t="shared" si="5"/>
        <v>220</v>
      </c>
      <c r="H15" s="38">
        <f t="shared" si="6"/>
        <v>230</v>
      </c>
      <c r="I15" s="38">
        <f t="shared" si="7"/>
        <v>240</v>
      </c>
    </row>
    <row r="16" spans="1:9" ht="15.75" x14ac:dyDescent="0.25">
      <c r="A16" s="12">
        <v>2</v>
      </c>
      <c r="B16" s="55" t="s">
        <v>7</v>
      </c>
      <c r="C16" s="13"/>
      <c r="D16" s="17"/>
      <c r="E16" s="39"/>
      <c r="F16" s="39"/>
      <c r="G16" s="39"/>
      <c r="H16" s="40"/>
      <c r="I16" s="40"/>
    </row>
    <row r="17" spans="1:9" ht="18" customHeight="1" x14ac:dyDescent="0.25">
      <c r="A17" s="4"/>
      <c r="B17" s="58" t="s">
        <v>66</v>
      </c>
      <c r="C17" s="7" t="s">
        <v>31</v>
      </c>
      <c r="D17" s="6" t="s">
        <v>19</v>
      </c>
      <c r="E17" s="38">
        <v>235</v>
      </c>
      <c r="F17" s="38">
        <f t="shared" ref="F17:F20" si="8">E17/100*105</f>
        <v>246.75</v>
      </c>
      <c r="G17" s="38">
        <f t="shared" ref="G17:G20" si="9">E17/100*110</f>
        <v>258.5</v>
      </c>
      <c r="H17" s="38">
        <f t="shared" ref="H17:H20" si="10">E17/100*115</f>
        <v>270.25</v>
      </c>
      <c r="I17" s="38">
        <f t="shared" ref="I17:I20" si="11">E17/100*120</f>
        <v>282</v>
      </c>
    </row>
    <row r="18" spans="1:9" ht="15.75" x14ac:dyDescent="0.25">
      <c r="A18" s="4"/>
      <c r="B18" s="58"/>
      <c r="C18" s="7" t="s">
        <v>32</v>
      </c>
      <c r="D18" s="6" t="s">
        <v>19</v>
      </c>
      <c r="E18" s="38">
        <v>255</v>
      </c>
      <c r="F18" s="38">
        <f t="shared" si="8"/>
        <v>267.75</v>
      </c>
      <c r="G18" s="38">
        <f t="shared" si="9"/>
        <v>280.5</v>
      </c>
      <c r="H18" s="38">
        <f t="shared" si="10"/>
        <v>293.25</v>
      </c>
      <c r="I18" s="38">
        <f t="shared" si="11"/>
        <v>306</v>
      </c>
    </row>
    <row r="19" spans="1:9" ht="15.75" x14ac:dyDescent="0.25">
      <c r="A19" s="4"/>
      <c r="B19" s="58" t="s">
        <v>67</v>
      </c>
      <c r="C19" s="7" t="s">
        <v>31</v>
      </c>
      <c r="D19" s="6" t="s">
        <v>19</v>
      </c>
      <c r="E19" s="38">
        <v>285</v>
      </c>
      <c r="F19" s="38">
        <f t="shared" si="8"/>
        <v>299.25</v>
      </c>
      <c r="G19" s="38">
        <f t="shared" si="9"/>
        <v>313.5</v>
      </c>
      <c r="H19" s="38">
        <f t="shared" si="10"/>
        <v>327.75</v>
      </c>
      <c r="I19" s="38">
        <f t="shared" si="11"/>
        <v>342</v>
      </c>
    </row>
    <row r="20" spans="1:9" ht="15.75" x14ac:dyDescent="0.25">
      <c r="A20" s="4"/>
      <c r="B20" s="58"/>
      <c r="C20" s="7" t="s">
        <v>32</v>
      </c>
      <c r="D20" s="6" t="s">
        <v>19</v>
      </c>
      <c r="E20" s="38">
        <v>310</v>
      </c>
      <c r="F20" s="38">
        <f t="shared" si="8"/>
        <v>325.5</v>
      </c>
      <c r="G20" s="38">
        <f t="shared" si="9"/>
        <v>341</v>
      </c>
      <c r="H20" s="38">
        <f t="shared" si="10"/>
        <v>356.5</v>
      </c>
      <c r="I20" s="38">
        <f t="shared" si="11"/>
        <v>372</v>
      </c>
    </row>
    <row r="21" spans="1:9" ht="15.75" x14ac:dyDescent="0.25">
      <c r="A21" s="12">
        <v>3</v>
      </c>
      <c r="B21" s="59" t="s">
        <v>49</v>
      </c>
      <c r="C21" s="13"/>
      <c r="D21" s="12"/>
      <c r="E21" s="40"/>
      <c r="F21" s="40"/>
      <c r="G21" s="40"/>
      <c r="H21" s="40"/>
      <c r="I21" s="40"/>
    </row>
    <row r="22" spans="1:9" ht="15.75" x14ac:dyDescent="0.25">
      <c r="A22" s="4"/>
      <c r="B22" s="56" t="s">
        <v>69</v>
      </c>
      <c r="C22" s="7" t="s">
        <v>31</v>
      </c>
      <c r="D22" s="6" t="s">
        <v>19</v>
      </c>
      <c r="E22" s="38">
        <v>70</v>
      </c>
      <c r="F22" s="38">
        <f t="shared" ref="F22:F27" si="12">E22/100*105</f>
        <v>73.5</v>
      </c>
      <c r="G22" s="38">
        <f t="shared" ref="G22:G27" si="13">E22/100*110</f>
        <v>77</v>
      </c>
      <c r="H22" s="38">
        <f t="shared" ref="H22:H27" si="14">E22/100*115</f>
        <v>80.5</v>
      </c>
      <c r="I22" s="38">
        <f t="shared" ref="I22:I27" si="15">E22/100*120</f>
        <v>84</v>
      </c>
    </row>
    <row r="23" spans="1:9" ht="15.75" x14ac:dyDescent="0.25">
      <c r="A23" s="4"/>
      <c r="B23" s="56"/>
      <c r="C23" s="7" t="s">
        <v>32</v>
      </c>
      <c r="D23" s="6" t="s">
        <v>19</v>
      </c>
      <c r="E23" s="38">
        <v>77</v>
      </c>
      <c r="F23" s="38">
        <f t="shared" si="12"/>
        <v>80.850000000000009</v>
      </c>
      <c r="G23" s="38">
        <f t="shared" si="13"/>
        <v>84.7</v>
      </c>
      <c r="H23" s="38">
        <f t="shared" si="14"/>
        <v>88.55</v>
      </c>
      <c r="I23" s="38">
        <f t="shared" si="15"/>
        <v>92.4</v>
      </c>
    </row>
    <row r="24" spans="1:9" ht="15.75" x14ac:dyDescent="0.25">
      <c r="A24" s="4"/>
      <c r="B24" s="56" t="s">
        <v>70</v>
      </c>
      <c r="C24" s="7" t="s">
        <v>31</v>
      </c>
      <c r="D24" s="6" t="s">
        <v>19</v>
      </c>
      <c r="E24" s="38">
        <v>80</v>
      </c>
      <c r="F24" s="38">
        <f t="shared" si="12"/>
        <v>84</v>
      </c>
      <c r="G24" s="38">
        <f t="shared" si="13"/>
        <v>88</v>
      </c>
      <c r="H24" s="38">
        <f t="shared" si="14"/>
        <v>92</v>
      </c>
      <c r="I24" s="38">
        <f t="shared" si="15"/>
        <v>96</v>
      </c>
    </row>
    <row r="25" spans="1:9" ht="15.75" x14ac:dyDescent="0.25">
      <c r="A25" s="4"/>
      <c r="B25" s="56"/>
      <c r="C25" s="7" t="s">
        <v>32</v>
      </c>
      <c r="D25" s="6" t="s">
        <v>19</v>
      </c>
      <c r="E25" s="38">
        <v>88</v>
      </c>
      <c r="F25" s="38">
        <f t="shared" si="12"/>
        <v>92.4</v>
      </c>
      <c r="G25" s="38">
        <f t="shared" si="13"/>
        <v>96.8</v>
      </c>
      <c r="H25" s="38">
        <f t="shared" si="14"/>
        <v>101.2</v>
      </c>
      <c r="I25" s="38">
        <f t="shared" si="15"/>
        <v>105.6</v>
      </c>
    </row>
    <row r="26" spans="1:9" ht="15.75" x14ac:dyDescent="0.25">
      <c r="A26" s="4"/>
      <c r="B26" s="56" t="s">
        <v>73</v>
      </c>
      <c r="C26" s="7" t="s">
        <v>31</v>
      </c>
      <c r="D26" s="6" t="s">
        <v>19</v>
      </c>
      <c r="E26" s="38">
        <v>70</v>
      </c>
      <c r="F26" s="38">
        <f t="shared" ref="F26:F29" si="16">E26/100*105</f>
        <v>73.5</v>
      </c>
      <c r="G26" s="38">
        <f t="shared" ref="G26:G29" si="17">E26/100*110</f>
        <v>77</v>
      </c>
      <c r="H26" s="38">
        <f t="shared" ref="H26:H29" si="18">E26/100*115</f>
        <v>80.5</v>
      </c>
      <c r="I26" s="38">
        <f t="shared" ref="I26:I29" si="19">E26/100*120</f>
        <v>84</v>
      </c>
    </row>
    <row r="27" spans="1:9" ht="15.75" x14ac:dyDescent="0.25">
      <c r="A27" s="4"/>
      <c r="B27" s="56"/>
      <c r="C27" s="7" t="s">
        <v>32</v>
      </c>
      <c r="D27" s="6" t="s">
        <v>19</v>
      </c>
      <c r="E27" s="38">
        <v>77</v>
      </c>
      <c r="F27" s="38">
        <f t="shared" si="16"/>
        <v>80.850000000000009</v>
      </c>
      <c r="G27" s="38">
        <f t="shared" si="17"/>
        <v>84.7</v>
      </c>
      <c r="H27" s="38">
        <f t="shared" si="18"/>
        <v>88.55</v>
      </c>
      <c r="I27" s="38">
        <f t="shared" si="19"/>
        <v>92.4</v>
      </c>
    </row>
    <row r="28" spans="1:9" ht="15.75" x14ac:dyDescent="0.25">
      <c r="A28" s="4"/>
      <c r="B28" s="56" t="s">
        <v>72</v>
      </c>
      <c r="C28" s="7" t="s">
        <v>31</v>
      </c>
      <c r="D28" s="6" t="s">
        <v>19</v>
      </c>
      <c r="E28" s="38">
        <v>80</v>
      </c>
      <c r="F28" s="38">
        <f t="shared" si="16"/>
        <v>84</v>
      </c>
      <c r="G28" s="38">
        <f t="shared" si="17"/>
        <v>88</v>
      </c>
      <c r="H28" s="38">
        <f t="shared" si="18"/>
        <v>92</v>
      </c>
      <c r="I28" s="38">
        <f t="shared" si="19"/>
        <v>96</v>
      </c>
    </row>
    <row r="29" spans="1:9" ht="15.75" x14ac:dyDescent="0.25">
      <c r="A29" s="4"/>
      <c r="B29" s="56"/>
      <c r="C29" s="7" t="s">
        <v>32</v>
      </c>
      <c r="D29" s="6" t="s">
        <v>19</v>
      </c>
      <c r="E29" s="38">
        <v>88</v>
      </c>
      <c r="F29" s="38">
        <f t="shared" si="16"/>
        <v>92.4</v>
      </c>
      <c r="G29" s="38">
        <f t="shared" si="17"/>
        <v>96.8</v>
      </c>
      <c r="H29" s="38">
        <f t="shared" si="18"/>
        <v>101.2</v>
      </c>
      <c r="I29" s="38">
        <f t="shared" si="19"/>
        <v>105.6</v>
      </c>
    </row>
    <row r="30" spans="1:9" ht="15.75" x14ac:dyDescent="0.25">
      <c r="A30" s="4"/>
      <c r="B30" s="56" t="s">
        <v>71</v>
      </c>
      <c r="C30" s="7" t="s">
        <v>31</v>
      </c>
      <c r="D30" s="6" t="s">
        <v>19</v>
      </c>
      <c r="E30" s="38">
        <v>160</v>
      </c>
      <c r="F30" s="38">
        <f>E30/100*105</f>
        <v>168</v>
      </c>
      <c r="G30" s="38">
        <f>E30/100*110</f>
        <v>176</v>
      </c>
      <c r="H30" s="38">
        <f>E30/100*115</f>
        <v>184</v>
      </c>
      <c r="I30" s="38">
        <f>E30/100*120</f>
        <v>192</v>
      </c>
    </row>
    <row r="31" spans="1:9" ht="15.75" x14ac:dyDescent="0.25">
      <c r="A31" s="4"/>
      <c r="B31" s="56"/>
      <c r="C31" s="7" t="s">
        <v>32</v>
      </c>
      <c r="D31" s="6" t="s">
        <v>19</v>
      </c>
      <c r="E31" s="38">
        <v>175</v>
      </c>
      <c r="F31" s="38">
        <f>E31/100*105</f>
        <v>183.75</v>
      </c>
      <c r="G31" s="38">
        <f>E31/100*110</f>
        <v>192.5</v>
      </c>
      <c r="H31" s="38">
        <f>E31/100*115</f>
        <v>201.25</v>
      </c>
      <c r="I31" s="38">
        <f>E31/100*120</f>
        <v>210</v>
      </c>
    </row>
    <row r="32" spans="1:9" ht="15.75" x14ac:dyDescent="0.25">
      <c r="A32" s="12">
        <v>4</v>
      </c>
      <c r="B32" s="59" t="s">
        <v>48</v>
      </c>
      <c r="C32" s="12"/>
      <c r="D32" s="12"/>
      <c r="E32" s="40"/>
      <c r="F32" s="40"/>
      <c r="G32" s="40"/>
      <c r="H32" s="40"/>
      <c r="I32" s="40"/>
    </row>
    <row r="33" spans="1:9" ht="15.75" x14ac:dyDescent="0.25">
      <c r="A33" s="4"/>
      <c r="B33" s="56" t="s">
        <v>74</v>
      </c>
      <c r="C33" s="7" t="s">
        <v>31</v>
      </c>
      <c r="D33" s="6" t="s">
        <v>19</v>
      </c>
      <c r="E33" s="38">
        <v>150</v>
      </c>
      <c r="F33" s="38">
        <f t="shared" ref="F33:F36" si="20">E33/100*105</f>
        <v>157.5</v>
      </c>
      <c r="G33" s="38">
        <f t="shared" ref="G33:G36" si="21">E33/100*110</f>
        <v>165</v>
      </c>
      <c r="H33" s="38">
        <f t="shared" ref="H33:H36" si="22">E33/100*115</f>
        <v>172.5</v>
      </c>
      <c r="I33" s="38">
        <f t="shared" ref="I33:I36" si="23">E33/100*120</f>
        <v>180</v>
      </c>
    </row>
    <row r="34" spans="1:9" ht="15.75" x14ac:dyDescent="0.25">
      <c r="A34" s="4"/>
      <c r="B34" s="56"/>
      <c r="C34" s="7" t="s">
        <v>32</v>
      </c>
      <c r="D34" s="6" t="s">
        <v>19</v>
      </c>
      <c r="E34" s="38">
        <v>170</v>
      </c>
      <c r="F34" s="38">
        <f t="shared" si="20"/>
        <v>178.5</v>
      </c>
      <c r="G34" s="38">
        <f t="shared" si="21"/>
        <v>187</v>
      </c>
      <c r="H34" s="38">
        <f t="shared" si="22"/>
        <v>195.5</v>
      </c>
      <c r="I34" s="38">
        <f t="shared" si="23"/>
        <v>204</v>
      </c>
    </row>
    <row r="35" spans="1:9" ht="15.75" x14ac:dyDescent="0.25">
      <c r="A35" s="1"/>
      <c r="B35" s="56" t="s">
        <v>68</v>
      </c>
      <c r="C35" s="7" t="s">
        <v>31</v>
      </c>
      <c r="D35" s="6" t="s">
        <v>19</v>
      </c>
      <c r="E35" s="38">
        <v>170</v>
      </c>
      <c r="F35" s="38">
        <f t="shared" si="20"/>
        <v>178.5</v>
      </c>
      <c r="G35" s="38">
        <f t="shared" si="21"/>
        <v>187</v>
      </c>
      <c r="H35" s="38">
        <f t="shared" si="22"/>
        <v>195.5</v>
      </c>
      <c r="I35" s="38">
        <f t="shared" si="23"/>
        <v>204</v>
      </c>
    </row>
    <row r="36" spans="1:9" ht="15.75" x14ac:dyDescent="0.25">
      <c r="A36" s="1"/>
      <c r="B36" s="60"/>
      <c r="C36" s="7" t="s">
        <v>32</v>
      </c>
      <c r="D36" s="6" t="s">
        <v>19</v>
      </c>
      <c r="E36" s="38">
        <v>190</v>
      </c>
      <c r="F36" s="38">
        <f t="shared" si="20"/>
        <v>199.5</v>
      </c>
      <c r="G36" s="38">
        <f t="shared" si="21"/>
        <v>209</v>
      </c>
      <c r="H36" s="38">
        <f t="shared" si="22"/>
        <v>218.5</v>
      </c>
      <c r="I36" s="38">
        <f t="shared" si="23"/>
        <v>228</v>
      </c>
    </row>
  </sheetData>
  <mergeCells count="6">
    <mergeCell ref="E5:I5"/>
    <mergeCell ref="A1:D1"/>
    <mergeCell ref="A5:A6"/>
    <mergeCell ref="B5:B6"/>
    <mergeCell ref="C5:C6"/>
    <mergeCell ref="D5:D6"/>
  </mergeCells>
  <hyperlinks>
    <hyperlink ref="A1" location="'Список прас-листов'!R1C1" display="Вернуться к списку прайс-листов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Список прас-листов</vt:lpstr>
      <vt:lpstr>Медицинская одежда из ТиСи</vt:lpstr>
      <vt:lpstr>Мед.одежда. персонала, паци</vt:lpstr>
      <vt:lpstr>Домашняя одежда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2014-06-17T12:58:25Z</dcterms:modified>
</cp:coreProperties>
</file>