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Лист3" sheetId="3" r:id="rId1"/>
  </sheets>
  <calcPr calcId="124519"/>
</workbook>
</file>

<file path=xl/calcChain.xml><?xml version="1.0" encoding="utf-8"?>
<calcChain xmlns="http://schemas.openxmlformats.org/spreadsheetml/2006/main">
  <c r="I101" i="3"/>
  <c r="I70"/>
  <c r="I119"/>
  <c r="I137"/>
  <c r="I164"/>
  <c r="I143"/>
  <c r="I209"/>
  <c r="I208"/>
  <c r="I207"/>
  <c r="I210"/>
  <c r="I211"/>
  <c r="I212"/>
  <c r="I213"/>
  <c r="I214"/>
  <c r="I154"/>
  <c r="I175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172"/>
  <c r="I173"/>
  <c r="I174"/>
  <c r="I177"/>
  <c r="I178"/>
  <c r="I179"/>
  <c r="I180"/>
  <c r="I181"/>
  <c r="I171"/>
  <c r="I165"/>
  <c r="I166"/>
  <c r="I167"/>
  <c r="I168"/>
  <c r="I163"/>
  <c r="I152"/>
  <c r="I153"/>
  <c r="I155"/>
  <c r="I157"/>
  <c r="I158"/>
  <c r="I159"/>
  <c r="I160"/>
  <c r="I145"/>
  <c r="I147"/>
  <c r="I148"/>
  <c r="I141"/>
  <c r="I113"/>
  <c r="I114"/>
  <c r="I115"/>
  <c r="I116"/>
  <c r="I117"/>
  <c r="I118"/>
  <c r="I120"/>
  <c r="I121"/>
  <c r="I122"/>
  <c r="I123"/>
  <c r="I124"/>
  <c r="I125"/>
  <c r="I126"/>
  <c r="I127"/>
  <c r="I128"/>
  <c r="I129"/>
  <c r="I130"/>
  <c r="I131"/>
  <c r="I132"/>
  <c r="I133"/>
  <c r="I134"/>
  <c r="I136"/>
  <c r="I138"/>
  <c r="I112"/>
  <c r="I97"/>
  <c r="I98"/>
  <c r="I99"/>
  <c r="I100"/>
  <c r="I103"/>
  <c r="I104"/>
  <c r="I105"/>
  <c r="I106"/>
  <c r="I107"/>
  <c r="I108"/>
  <c r="I109"/>
  <c r="I74"/>
  <c r="I75"/>
  <c r="I77"/>
  <c r="I78"/>
  <c r="I79"/>
  <c r="I80"/>
  <c r="I81"/>
  <c r="I82"/>
  <c r="I83"/>
  <c r="I84"/>
  <c r="I85"/>
  <c r="I86"/>
  <c r="I87"/>
  <c r="I88"/>
  <c r="I89"/>
  <c r="I91"/>
  <c r="I92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1"/>
  <c r="I47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7"/>
  <c r="I38"/>
  <c r="I41"/>
  <c r="I44"/>
  <c r="I14"/>
  <c r="G184"/>
  <c r="G156"/>
  <c r="G102"/>
  <c r="G90"/>
  <c r="G40"/>
  <c r="G39"/>
  <c r="G142"/>
  <c r="G144"/>
  <c r="G146"/>
  <c r="G149"/>
  <c r="G135"/>
  <c r="G95"/>
  <c r="G96"/>
  <c r="G76"/>
  <c r="G36"/>
  <c r="G42"/>
</calcChain>
</file>

<file path=xl/sharedStrings.xml><?xml version="1.0" encoding="utf-8"?>
<sst xmlns="http://schemas.openxmlformats.org/spreadsheetml/2006/main" count="782" uniqueCount="384">
  <si>
    <t>"ШЁЛКОВЫЙ ПУТЬ"</t>
  </si>
  <si>
    <t>Ивановская область, Ивановский район, 350 м северо-восточнее с.Богородское , строение 1.</t>
  </si>
  <si>
    <t>ПРАЙС-ЛИСТ</t>
  </si>
  <si>
    <t>ЖЕНСКАЯ ОДЕЖДА</t>
  </si>
  <si>
    <t>ХАЛАТЫ</t>
  </si>
  <si>
    <t>№</t>
  </si>
  <si>
    <t>Артикул</t>
  </si>
  <si>
    <t>Модель</t>
  </si>
  <si>
    <t>Размер-ный ряд</t>
  </si>
  <si>
    <t>Ткань</t>
  </si>
  <si>
    <t>46-60</t>
  </si>
  <si>
    <t>Халат "Галина"</t>
  </si>
  <si>
    <t>44-54</t>
  </si>
  <si>
    <t>Халат</t>
  </si>
  <si>
    <t>46-58</t>
  </si>
  <si>
    <t>Халат "Волан"</t>
  </si>
  <si>
    <t>Халат "Микки"</t>
  </si>
  <si>
    <t>Халат "Элегантный"</t>
  </si>
  <si>
    <t>48-62</t>
  </si>
  <si>
    <t>Халат "Вера"</t>
  </si>
  <si>
    <t>Халат "Морской"</t>
  </si>
  <si>
    <t>48-58</t>
  </si>
  <si>
    <t xml:space="preserve">Халат </t>
  </si>
  <si>
    <t>46-56</t>
  </si>
  <si>
    <t>44-62</t>
  </si>
  <si>
    <t>Халат с рюшкой "Камушки"</t>
  </si>
  <si>
    <t>46-62</t>
  </si>
  <si>
    <t>42-52</t>
  </si>
  <si>
    <t>Халат с запахом "Миледи"</t>
  </si>
  <si>
    <t>Халат "Агафья"</t>
  </si>
  <si>
    <t>48-60</t>
  </si>
  <si>
    <t>46-50</t>
  </si>
  <si>
    <t>НОЧНЫЕ СОРОЧКИ</t>
  </si>
  <si>
    <t>44-58</t>
  </si>
  <si>
    <t>Ночная сорочка "Любава"</t>
  </si>
  <si>
    <t>44-46</t>
  </si>
  <si>
    <t>42-56</t>
  </si>
  <si>
    <t>Ночная сорочка "Бантик"</t>
  </si>
  <si>
    <t>Ночная сорочка "Елена"</t>
  </si>
  <si>
    <t>Ночная сорочка</t>
  </si>
  <si>
    <t>Ночная сорочка "Карина"</t>
  </si>
  <si>
    <t>Ночная сорочка "Карина+"</t>
  </si>
  <si>
    <t>Ночная сорочка "Очарование"</t>
  </si>
  <si>
    <t xml:space="preserve">Ночная сорочка </t>
  </si>
  <si>
    <t>50-60</t>
  </si>
  <si>
    <t>Ночная сорочка "Мелкие ромашки"</t>
  </si>
  <si>
    <t>ПИЖАМЫ</t>
  </si>
  <si>
    <t>Пижама "Лапки"</t>
  </si>
  <si>
    <t>Пижама "Киска"</t>
  </si>
  <si>
    <t>Пижама "Бантик"</t>
  </si>
  <si>
    <t>Пижама "Капелька"</t>
  </si>
  <si>
    <t>Пижама с кружевом</t>
  </si>
  <si>
    <t>Пижама</t>
  </si>
  <si>
    <t>44-52</t>
  </si>
  <si>
    <t>Пижама "Зимняя"</t>
  </si>
  <si>
    <t>Пижама "Зимняя сказка"</t>
  </si>
  <si>
    <t>ТУНИКИ</t>
  </si>
  <si>
    <t>Туника</t>
  </si>
  <si>
    <t>42-62</t>
  </si>
  <si>
    <t>Туника "Спорт"</t>
  </si>
  <si>
    <t>КОСТЮМЫ</t>
  </si>
  <si>
    <t>Костюм "Летний"</t>
  </si>
  <si>
    <t>Костюм "Мария"</t>
  </si>
  <si>
    <t>Костюм</t>
  </si>
  <si>
    <t>44-56</t>
  </si>
  <si>
    <t>Костюм "Кира"</t>
  </si>
  <si>
    <t>Костюм "Молодежный-1"</t>
  </si>
  <si>
    <t>Костюм "Полосатик"</t>
  </si>
  <si>
    <t>Костюм "Леди"</t>
  </si>
  <si>
    <t>Костюм велюровый</t>
  </si>
  <si>
    <t>Костюм "Пышка"</t>
  </si>
  <si>
    <t>50-62</t>
  </si>
  <si>
    <t>Костюм "Домашний"</t>
  </si>
  <si>
    <t>Костюм "Корона"</t>
  </si>
  <si>
    <t>САРАФАНЫ, ПЛАТЬЯ</t>
  </si>
  <si>
    <t>Сарафан "Молодежный"</t>
  </si>
  <si>
    <t>Сарафан "Солнышко"</t>
  </si>
  <si>
    <t>Сарафан</t>
  </si>
  <si>
    <t>Сарафан на пуговицах</t>
  </si>
  <si>
    <t>Платье "Выходное"</t>
  </si>
  <si>
    <t>ВОДОЛАЗКИ, ФУТБОЛКИ, ТОПЫ, МАЙКИ</t>
  </si>
  <si>
    <t>Майка женская</t>
  </si>
  <si>
    <t>Жилет стеганый</t>
  </si>
  <si>
    <t>46-52</t>
  </si>
  <si>
    <t>Водолазка на кнопках "Ирина"</t>
  </si>
  <si>
    <t xml:space="preserve">Майка </t>
  </si>
  <si>
    <t>Футболка женская для кормящих мам</t>
  </si>
  <si>
    <t>Олипийка</t>
  </si>
  <si>
    <t>БРЮКИ, ШОРТЫ, ЛЕГИНСЫ</t>
  </si>
  <si>
    <t>Размерный ряд</t>
  </si>
  <si>
    <t>Бриджи</t>
  </si>
  <si>
    <t>Следки</t>
  </si>
  <si>
    <t>Носки</t>
  </si>
  <si>
    <t>Шорты женские</t>
  </si>
  <si>
    <t>Трусы женские</t>
  </si>
  <si>
    <t>МУЖСКАЯ ОДЕЖДА</t>
  </si>
  <si>
    <t>Пижама мужская</t>
  </si>
  <si>
    <t>Трико мужское</t>
  </si>
  <si>
    <t>Брюки спортивные</t>
  </si>
  <si>
    <t>Брюки</t>
  </si>
  <si>
    <t>Футболка мужская</t>
  </si>
  <si>
    <t>Борцовка мужская</t>
  </si>
  <si>
    <t>42-60</t>
  </si>
  <si>
    <t>Трусы мужские</t>
  </si>
  <si>
    <t>ДЕТСКАЯ ОДЕЖДА</t>
  </si>
  <si>
    <t>Футболка детская</t>
  </si>
  <si>
    <t>Трусы детские</t>
  </si>
  <si>
    <t>Берет для девочки</t>
  </si>
  <si>
    <t>Сорочка ночная детская</t>
  </si>
  <si>
    <t>Брюки детские</t>
  </si>
  <si>
    <t>Трико детское</t>
  </si>
  <si>
    <t>26-34</t>
  </si>
  <si>
    <t>С уважением  ВАШ "SILKWAY"</t>
  </si>
  <si>
    <t>ОПТ от 10 ед. на р-р</t>
  </si>
  <si>
    <t>Крупный опт от 50 ед. на р-р</t>
  </si>
  <si>
    <t>Мелкий опт</t>
  </si>
  <si>
    <t>АКЦИЯ</t>
  </si>
  <si>
    <t>010111</t>
  </si>
  <si>
    <t>010112</t>
  </si>
  <si>
    <t>010113</t>
  </si>
  <si>
    <t>010114</t>
  </si>
  <si>
    <t>010117</t>
  </si>
  <si>
    <t>010119</t>
  </si>
  <si>
    <t>010126</t>
  </si>
  <si>
    <t>010127</t>
  </si>
  <si>
    <t>010128</t>
  </si>
  <si>
    <t>010215</t>
  </si>
  <si>
    <t>010305</t>
  </si>
  <si>
    <t>010307</t>
  </si>
  <si>
    <t>010319</t>
  </si>
  <si>
    <t>010321</t>
  </si>
  <si>
    <t>010323</t>
  </si>
  <si>
    <t>010325</t>
  </si>
  <si>
    <t>010326</t>
  </si>
  <si>
    <t>010327</t>
  </si>
  <si>
    <t>010403</t>
  </si>
  <si>
    <t>020103</t>
  </si>
  <si>
    <t>020106</t>
  </si>
  <si>
    <t>020107</t>
  </si>
  <si>
    <t>020108</t>
  </si>
  <si>
    <t>020109</t>
  </si>
  <si>
    <t>020199</t>
  </si>
  <si>
    <t>020110</t>
  </si>
  <si>
    <t>020114</t>
  </si>
  <si>
    <t>020115</t>
  </si>
  <si>
    <t>020117</t>
  </si>
  <si>
    <t>020118</t>
  </si>
  <si>
    <t>020120</t>
  </si>
  <si>
    <t>020121</t>
  </si>
  <si>
    <t>020122</t>
  </si>
  <si>
    <t>020503</t>
  </si>
  <si>
    <t>030104</t>
  </si>
  <si>
    <t>030105</t>
  </si>
  <si>
    <t>030106</t>
  </si>
  <si>
    <t>030107</t>
  </si>
  <si>
    <t>030108</t>
  </si>
  <si>
    <t>030113</t>
  </si>
  <si>
    <t>030114</t>
  </si>
  <si>
    <t>030117</t>
  </si>
  <si>
    <t>030121</t>
  </si>
  <si>
    <t>030122</t>
  </si>
  <si>
    <t>030126</t>
  </si>
  <si>
    <t>030127</t>
  </si>
  <si>
    <t>030128</t>
  </si>
  <si>
    <t>030612</t>
  </si>
  <si>
    <t>030613</t>
  </si>
  <si>
    <t>030614</t>
  </si>
  <si>
    <t>040110</t>
  </si>
  <si>
    <t>040113</t>
  </si>
  <si>
    <t>040203</t>
  </si>
  <si>
    <t>040204</t>
  </si>
  <si>
    <t>040710</t>
  </si>
  <si>
    <t>050112</t>
  </si>
  <si>
    <t>050116</t>
  </si>
  <si>
    <t>050125</t>
  </si>
  <si>
    <t>050211</t>
  </si>
  <si>
    <t>050220</t>
  </si>
  <si>
    <t>050223</t>
  </si>
  <si>
    <t>050222</t>
  </si>
  <si>
    <t>050301</t>
  </si>
  <si>
    <t>050306</t>
  </si>
  <si>
    <t>050308</t>
  </si>
  <si>
    <t>050309</t>
  </si>
  <si>
    <t>050310</t>
  </si>
  <si>
    <t>050313</t>
  </si>
  <si>
    <t>050403</t>
  </si>
  <si>
    <t>050607</t>
  </si>
  <si>
    <t>050617</t>
  </si>
  <si>
    <t>050627</t>
  </si>
  <si>
    <t>060103</t>
  </si>
  <si>
    <t>060105</t>
  </si>
  <si>
    <t>060106</t>
  </si>
  <si>
    <t>060108</t>
  </si>
  <si>
    <t>060702</t>
  </si>
  <si>
    <t>080109</t>
  </si>
  <si>
    <t>080206</t>
  </si>
  <si>
    <t>030120</t>
  </si>
  <si>
    <t>030130</t>
  </si>
  <si>
    <t>Халат детский</t>
  </si>
  <si>
    <t>040122</t>
  </si>
  <si>
    <t>Туника "Морская"</t>
  </si>
  <si>
    <t>020124</t>
  </si>
  <si>
    <t>Платье детское</t>
  </si>
  <si>
    <t>020125</t>
  </si>
  <si>
    <t>Халат молодежный "Ангелина"</t>
  </si>
  <si>
    <t>48-50</t>
  </si>
  <si>
    <t>080710</t>
  </si>
  <si>
    <t>Блузка женская</t>
  </si>
  <si>
    <t>Футболка женская</t>
  </si>
  <si>
    <t>050127</t>
  </si>
  <si>
    <t>Костюм "Дачный"</t>
  </si>
  <si>
    <t>050128</t>
  </si>
  <si>
    <t>010130</t>
  </si>
  <si>
    <t>Халат "Клетка"</t>
  </si>
  <si>
    <t>Кулирка, хлопок-100%</t>
  </si>
  <si>
    <t>Халат "Бабочка", принт</t>
  </si>
  <si>
    <t>Интерлок, хлопок-100%</t>
  </si>
  <si>
    <t>Халат "Стрекоза", вышивка</t>
  </si>
  <si>
    <t>Халат "Валерия", вышивка</t>
  </si>
  <si>
    <t>Халат "Бабочка+", принт</t>
  </si>
  <si>
    <t>Махра, хлопок-100%</t>
  </si>
  <si>
    <t>Компьютерка, хлопок-100%</t>
  </si>
  <si>
    <t>Футер, хлопок-100%</t>
  </si>
  <si>
    <t>Ночная сорочка "Целующиеся мишки", принт</t>
  </si>
  <si>
    <t>Пижама "Собачка", принт</t>
  </si>
  <si>
    <t>Пижама "Звездная", принт</t>
  </si>
  <si>
    <t>Пижама "Зайка", принт</t>
  </si>
  <si>
    <t>Пижама "Тэдди", принт</t>
  </si>
  <si>
    <t>Пижама "Кошка и аквариум", принт</t>
  </si>
  <si>
    <t>Пижама "Сладкий мишка", принт</t>
  </si>
  <si>
    <t>Туника "Дама с собачкой", принт</t>
  </si>
  <si>
    <t>Туника с капюшоном, принт</t>
  </si>
  <si>
    <t>Туника с печатью, принт</t>
  </si>
  <si>
    <t>Махра петельчатая, хлопок-100%</t>
  </si>
  <si>
    <t>Костюм "МИККИ", принт</t>
  </si>
  <si>
    <t>Костюм "Глазки", принт</t>
  </si>
  <si>
    <t>Костюм "Карибы", принт</t>
  </si>
  <si>
    <t>Кулирка/Футер, хлопок-100%</t>
  </si>
  <si>
    <t>010120</t>
  </si>
  <si>
    <t>Халат "Сакура", принт</t>
  </si>
  <si>
    <t>010121</t>
  </si>
  <si>
    <t>Кулирка-интерлог, хлопок-100%</t>
  </si>
  <si>
    <t>Туника детская</t>
  </si>
  <si>
    <t>010122</t>
  </si>
  <si>
    <t>040123</t>
  </si>
  <si>
    <t>060113</t>
  </si>
  <si>
    <t>050129</t>
  </si>
  <si>
    <t>Костюм "Следы"</t>
  </si>
  <si>
    <t>010123</t>
  </si>
  <si>
    <t>Сарафан детский</t>
  </si>
  <si>
    <t>28-38</t>
  </si>
  <si>
    <t>Плащевка</t>
  </si>
  <si>
    <t>Футболка детская с печатью</t>
  </si>
  <si>
    <t>Интерлок/рибана, хлопок-100%</t>
  </si>
  <si>
    <t>28-32</t>
  </si>
  <si>
    <t>Тельняшка детская</t>
  </si>
  <si>
    <t>Пижама детская</t>
  </si>
  <si>
    <t>010124</t>
  </si>
  <si>
    <t>ИНДИВИДУАЛЬНЫЙ ПРЕДПРИНИМАТЕЛЬ ПАКОВА ЕЛЕНА ВЛАДИМИРОВНА</t>
  </si>
  <si>
    <t>отдел продаж: 8-910-680-19-69 Ольга</t>
  </si>
  <si>
    <t>040624</t>
  </si>
  <si>
    <t>Тельняшка мужская</t>
  </si>
  <si>
    <t xml:space="preserve">Распродажа </t>
  </si>
  <si>
    <t>http:silkway-ltd.com  e-mail:silkway-ltd@mail.ru</t>
  </si>
  <si>
    <t>020126</t>
  </si>
  <si>
    <t>020127</t>
  </si>
  <si>
    <t>020128</t>
  </si>
  <si>
    <t>030129</t>
  </si>
  <si>
    <t>030131</t>
  </si>
  <si>
    <t>050130</t>
  </si>
  <si>
    <t>Ночная сорочка "Кудряшка" НОВИНКА!</t>
  </si>
  <si>
    <t>Ночная сорочка "Бабочка" НОВИНКА!</t>
  </si>
  <si>
    <t>Ночная сорочка "Надежда" НОВИНКА!</t>
  </si>
  <si>
    <t>Пижама "Сладкая Парочка" НОВИНКА!</t>
  </si>
  <si>
    <t>Костюм "Нежность"             НОВИНКА!</t>
  </si>
  <si>
    <t>030132</t>
  </si>
  <si>
    <t>Пижама                                  НОВИНКА!</t>
  </si>
  <si>
    <t>Халат с капюшоном на молнии</t>
  </si>
  <si>
    <t>Велюр, хлопок-80%,полиэстер-20%</t>
  </si>
  <si>
    <t>Велюр, интерлок, хлопок-80%, полиэстер-20%</t>
  </si>
  <si>
    <t>Шорты детские</t>
  </si>
  <si>
    <t>26-28</t>
  </si>
  <si>
    <t>Комплект детский (футболка+дл.брюки)</t>
  </si>
  <si>
    <t>26-32</t>
  </si>
  <si>
    <t>Комплект детский (майка+бриджи)</t>
  </si>
  <si>
    <t>Бриджи детские</t>
  </si>
  <si>
    <t>26-30</t>
  </si>
  <si>
    <t>050320</t>
  </si>
  <si>
    <t>Вискоза, хлопок-95%, лайкра-5%</t>
  </si>
  <si>
    <t>Футер, хлопок-90%,лайкра-10%</t>
  </si>
  <si>
    <t>020129</t>
  </si>
  <si>
    <t>020130</t>
  </si>
  <si>
    <t>010131</t>
  </si>
  <si>
    <t>040125</t>
  </si>
  <si>
    <t>28-34</t>
  </si>
  <si>
    <t>040126</t>
  </si>
  <si>
    <t>Халат "Кантри"                     НОВИНКА!</t>
  </si>
  <si>
    <t>Ночная сорочка "Ягодка"  НОВИНКА!</t>
  </si>
  <si>
    <t>Ночная сорочка "Нимфа"       НОВИНКА!</t>
  </si>
  <si>
    <t>ОПТ от 50 тыс.руб.</t>
  </si>
  <si>
    <t>Крупный опт от 150 тыс.руб.</t>
  </si>
  <si>
    <t>Мелкий опт от 15 тыс. руб.</t>
  </si>
  <si>
    <t>Костюм "Элегия"</t>
  </si>
  <si>
    <t>040304</t>
  </si>
  <si>
    <t>Туника "Рубашка"</t>
  </si>
  <si>
    <r>
      <t xml:space="preserve">Пижама </t>
    </r>
    <r>
      <rPr>
        <b/>
        <sz val="10"/>
        <color rgb="FF00B050"/>
        <rFont val="Arial"/>
        <family val="2"/>
        <charset val="204"/>
      </rPr>
      <t xml:space="preserve">"Красотка" </t>
    </r>
    <r>
      <rPr>
        <b/>
        <sz val="10"/>
        <color rgb="FF7030A0"/>
        <rFont val="Arial"/>
        <family val="2"/>
        <charset val="204"/>
      </rPr>
      <t xml:space="preserve">     </t>
    </r>
    <r>
      <rPr>
        <b/>
        <sz val="10"/>
        <rFont val="Arial"/>
        <family val="2"/>
        <charset val="204"/>
      </rPr>
      <t xml:space="preserve">        НОВИНКА!</t>
    </r>
  </si>
  <si>
    <t>Костюм "Нью-Йорк"</t>
  </si>
  <si>
    <t>Костюм "Silkway"</t>
  </si>
  <si>
    <t>150/195</t>
  </si>
  <si>
    <t>135/175</t>
  </si>
  <si>
    <t>120/155</t>
  </si>
  <si>
    <t>020101</t>
  </si>
  <si>
    <t>Ночная сорочка "Виола"</t>
  </si>
  <si>
    <t>050132</t>
  </si>
  <si>
    <t>050131</t>
  </si>
  <si>
    <t>010132</t>
  </si>
  <si>
    <t>010233</t>
  </si>
  <si>
    <t>Интерлог, хлопок-100%</t>
  </si>
  <si>
    <t>Кулирка, хлопок-95%, лайкра-5%</t>
  </si>
  <si>
    <t>010135</t>
  </si>
  <si>
    <t>020131</t>
  </si>
  <si>
    <t>Ночная сорочка "Love"</t>
  </si>
  <si>
    <t>060110</t>
  </si>
  <si>
    <t>040217</t>
  </si>
  <si>
    <t>Туника "Ромашка"</t>
  </si>
  <si>
    <t>050801</t>
  </si>
  <si>
    <t>060114</t>
  </si>
  <si>
    <t>060701</t>
  </si>
  <si>
    <t>Толстовка детская</t>
  </si>
  <si>
    <t>Майка детская с печатью</t>
  </si>
  <si>
    <t>Туника детская "Морячка"</t>
  </si>
  <si>
    <t>040708</t>
  </si>
  <si>
    <t>Туника "Зебра"</t>
  </si>
  <si>
    <t>Вискоза, хлопок-95%, вискоза-5%</t>
  </si>
  <si>
    <t>010134</t>
  </si>
  <si>
    <t>Халат "Загадка"</t>
  </si>
  <si>
    <t>Халат "Радость"                       НОВИНКА!</t>
  </si>
  <si>
    <t>Халат "Яна"                    НОВИНКА!</t>
  </si>
  <si>
    <t>Халат "Грация"                   НОВИНКА!</t>
  </si>
  <si>
    <t>Халат "Нимфа"                     НОВИНКА!</t>
  </si>
  <si>
    <t>Костюм "Веста"               НОВИНКА!</t>
  </si>
  <si>
    <t>Костюм "Злата"                      НОВИНКА!</t>
  </si>
  <si>
    <t>040216</t>
  </si>
  <si>
    <t>Туника "Бабочка"</t>
  </si>
  <si>
    <t>010101</t>
  </si>
  <si>
    <t>Халат с запахом "Лето"</t>
  </si>
  <si>
    <t>128/166</t>
  </si>
  <si>
    <t>44-64</t>
  </si>
  <si>
    <t>Скидка-5%</t>
  </si>
  <si>
    <t>Майка-тельняшка мужская</t>
  </si>
  <si>
    <t>Топ женский</t>
  </si>
  <si>
    <t>Пижама детская (футболка+бриджи)</t>
  </si>
  <si>
    <t>Топ детский</t>
  </si>
  <si>
    <t>30,32,38</t>
  </si>
  <si>
    <t>Комплект детский (майка+трусы)</t>
  </si>
  <si>
    <t>Пижама детская (майка+шорты)</t>
  </si>
  <si>
    <t>Пижама детская (толстовка+длинные брюки)</t>
  </si>
  <si>
    <t>24-30</t>
  </si>
  <si>
    <t>Комплект детский (топ+шорты)</t>
  </si>
  <si>
    <t>Пижама на мальчика</t>
  </si>
  <si>
    <t>Пижама детская (майка+длинные брюки)</t>
  </si>
  <si>
    <t>Сарафан детский № 2</t>
  </si>
  <si>
    <t>44-60</t>
  </si>
  <si>
    <t>48-52</t>
  </si>
  <si>
    <t>50-64</t>
  </si>
  <si>
    <t>Сарафан                            НОВИНКА!!!</t>
  </si>
  <si>
    <t>Сарафан "Ева"</t>
  </si>
  <si>
    <t>Платье "Силуэт"</t>
  </si>
  <si>
    <t>30-32</t>
  </si>
  <si>
    <t>Кулирка с лайкрой, хлопок-95%, лайкра-5%</t>
  </si>
  <si>
    <t>42-44</t>
  </si>
  <si>
    <t>54-56</t>
  </si>
  <si>
    <t>Костюм "Гера"         (бриджи)</t>
  </si>
  <si>
    <t>Костюм "Нимфа"         (бриджи)</t>
  </si>
  <si>
    <t>050131(2)</t>
  </si>
  <si>
    <t>050801(2)</t>
  </si>
  <si>
    <t>020132</t>
  </si>
  <si>
    <t>Ночная сорочка "Лапушка" НОВИНКА!</t>
  </si>
  <si>
    <t>040128</t>
  </si>
  <si>
    <t>Туника "Адели"                   НОВИНКА!</t>
  </si>
  <si>
    <t xml:space="preserve">Туника "Нимфа"             </t>
  </si>
  <si>
    <t xml:space="preserve">Туника "Нимфа+"            </t>
  </si>
  <si>
    <t>Костюм "Нимфа"         (леггинсы)</t>
  </si>
  <si>
    <t>Костюм "Гера"         (леггинсы)</t>
  </si>
</sst>
</file>

<file path=xl/styles.xml><?xml version="1.0" encoding="utf-8"?>
<styleSheet xmlns="http://schemas.openxmlformats.org/spreadsheetml/2006/main">
  <fonts count="36">
    <font>
      <sz val="10"/>
      <name val="Arial"/>
    </font>
    <font>
      <b/>
      <sz val="20"/>
      <color indexed="12"/>
      <name val="Arial Cyr"/>
      <charset val="204"/>
    </font>
    <font>
      <b/>
      <sz val="12"/>
      <color indexed="12"/>
      <name val="Arial Cyr"/>
      <charset val="204"/>
    </font>
    <font>
      <sz val="10"/>
      <color indexed="12"/>
      <name val="Arial Cyr"/>
      <charset val="204"/>
    </font>
    <font>
      <b/>
      <sz val="11"/>
      <color indexed="12"/>
      <name val="Arial Cyr"/>
      <charset val="204"/>
    </font>
    <font>
      <b/>
      <sz val="10"/>
      <color indexed="12"/>
      <name val="Arial Cyr"/>
      <charset val="204"/>
    </font>
    <font>
      <sz val="10"/>
      <color indexed="8"/>
      <name val="Arial Cyr"/>
      <charset val="204"/>
    </font>
    <font>
      <sz val="12"/>
      <color indexed="12"/>
      <name val="Arial Cyr"/>
      <charset val="204"/>
    </font>
    <font>
      <sz val="14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indexed="8"/>
      <name val="Arial Cyr"/>
      <charset val="204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0"/>
      <name val="Arial"/>
      <family val="2"/>
      <charset val="204"/>
    </font>
    <font>
      <sz val="10"/>
      <color rgb="FFFF0000"/>
      <name val="Arial Cyr"/>
      <charset val="204"/>
    </font>
    <font>
      <b/>
      <sz val="10"/>
      <color rgb="FFFF0000"/>
      <name val="Arial"/>
      <family val="2"/>
      <charset val="204"/>
    </font>
    <font>
      <b/>
      <sz val="10"/>
      <color rgb="FFFF0000"/>
      <name val="Arial Cyr"/>
      <charset val="204"/>
    </font>
    <font>
      <b/>
      <sz val="10"/>
      <color rgb="FF7030A0"/>
      <name val="Arial"/>
      <family val="2"/>
      <charset val="204"/>
    </font>
    <font>
      <sz val="10"/>
      <color rgb="FF00B050"/>
      <name val="Arial"/>
      <family val="2"/>
      <charset val="204"/>
    </font>
    <font>
      <sz val="10"/>
      <color rgb="FF00B050"/>
      <name val="Arial Cyr"/>
      <charset val="204"/>
    </font>
    <font>
      <b/>
      <sz val="10"/>
      <color rgb="FF00B050"/>
      <name val="Arial"/>
      <family val="2"/>
      <charset val="204"/>
    </font>
    <font>
      <b/>
      <sz val="10"/>
      <color rgb="FF00B050"/>
      <name val="Arial Cyr"/>
      <charset val="204"/>
    </font>
    <font>
      <sz val="10"/>
      <color rgb="FF7030A0"/>
      <name val="Arial"/>
      <family val="2"/>
      <charset val="204"/>
    </font>
    <font>
      <sz val="10"/>
      <color rgb="FF7030A0"/>
      <name val="Arial Cyr"/>
      <charset val="204"/>
    </font>
    <font>
      <b/>
      <u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9" tint="-0.249977111117893"/>
      <name val="Arial"/>
      <family val="2"/>
      <charset val="204"/>
    </font>
    <font>
      <sz val="10"/>
      <color theme="9" tint="-0.249977111117893"/>
      <name val="Arial Cyr"/>
      <charset val="204"/>
    </font>
    <font>
      <b/>
      <sz val="10"/>
      <name val="Arial Cyr"/>
      <charset val="204"/>
    </font>
    <font>
      <b/>
      <sz val="10"/>
      <color rgb="FF7030A0"/>
      <name val="Arial Cyr"/>
      <charset val="204"/>
    </font>
    <font>
      <b/>
      <sz val="10"/>
      <color theme="1"/>
      <name val="Arial Cyr"/>
      <charset val="204"/>
    </font>
    <font>
      <u/>
      <sz val="10"/>
      <color theme="1"/>
      <name val="Arial"/>
      <family val="2"/>
      <charset val="204"/>
    </font>
    <font>
      <sz val="10"/>
      <color theme="1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39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9" fontId="0" fillId="2" borderId="1" xfId="0" applyNumberFormat="1" applyFill="1" applyBorder="1" applyAlignment="1">
      <alignment horizontal="center" wrapText="1"/>
    </xf>
    <xf numFmtId="0" fontId="0" fillId="3" borderId="1" xfId="0" applyFill="1" applyBorder="1"/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9" fontId="0" fillId="3" borderId="1" xfId="0" applyNumberFormat="1" applyFill="1" applyBorder="1"/>
    <xf numFmtId="49" fontId="10" fillId="3" borderId="1" xfId="0" applyNumberFormat="1" applyFont="1" applyFill="1" applyBorder="1"/>
    <xf numFmtId="49" fontId="10" fillId="0" borderId="1" xfId="0" applyNumberFormat="1" applyFont="1" applyFill="1" applyBorder="1"/>
    <xf numFmtId="0" fontId="12" fillId="0" borderId="0" xfId="0" applyFont="1"/>
    <xf numFmtId="0" fontId="0" fillId="4" borderId="1" xfId="0" applyFill="1" applyBorder="1" applyAlignment="1">
      <alignment horizontal="center"/>
    </xf>
    <xf numFmtId="49" fontId="10" fillId="4" borderId="1" xfId="0" applyNumberFormat="1" applyFont="1" applyFill="1" applyBorder="1"/>
    <xf numFmtId="0" fontId="0" fillId="4" borderId="1" xfId="0" applyFill="1" applyBorder="1"/>
    <xf numFmtId="0" fontId="0" fillId="5" borderId="0" xfId="0" applyFill="1"/>
    <xf numFmtId="0" fontId="0" fillId="0" borderId="0" xfId="0" applyFill="1"/>
    <xf numFmtId="0" fontId="0" fillId="6" borderId="0" xfId="0" applyFill="1"/>
    <xf numFmtId="49" fontId="9" fillId="3" borderId="1" xfId="0" applyNumberFormat="1" applyFont="1" applyFill="1" applyBorder="1"/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49" fontId="9" fillId="0" borderId="1" xfId="0" applyNumberFormat="1" applyFont="1" applyFill="1" applyBorder="1"/>
    <xf numFmtId="0" fontId="9" fillId="0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9" fontId="0" fillId="2" borderId="2" xfId="0" applyNumberFormat="1" applyFill="1" applyBorder="1" applyAlignment="1">
      <alignment horizontal="center" wrapText="1"/>
    </xf>
    <xf numFmtId="9" fontId="0" fillId="2" borderId="5" xfId="0" applyNumberFormat="1" applyFill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9" fontId="11" fillId="0" borderId="6" xfId="0" applyNumberFormat="1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9" fontId="0" fillId="2" borderId="8" xfId="0" applyNumberForma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6" fillId="0" borderId="7" xfId="0" applyFont="1" applyFill="1" applyBorder="1" applyAlignment="1">
      <alignment horizontal="center" wrapText="1"/>
    </xf>
    <xf numFmtId="49" fontId="11" fillId="0" borderId="1" xfId="0" applyNumberFormat="1" applyFont="1" applyFill="1" applyBorder="1"/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wrapText="1"/>
    </xf>
    <xf numFmtId="0" fontId="11" fillId="3" borderId="1" xfId="0" applyFont="1" applyFill="1" applyBorder="1"/>
    <xf numFmtId="49" fontId="11" fillId="3" borderId="1" xfId="0" applyNumberFormat="1" applyFont="1" applyFill="1" applyBorder="1"/>
    <xf numFmtId="0" fontId="11" fillId="0" borderId="0" xfId="0" applyFont="1"/>
    <xf numFmtId="9" fontId="11" fillId="0" borderId="8" xfId="0" applyNumberFormat="1" applyFont="1" applyFill="1" applyBorder="1" applyAlignment="1">
      <alignment horizontal="center" wrapText="1"/>
    </xf>
    <xf numFmtId="0" fontId="11" fillId="0" borderId="1" xfId="0" applyFont="1" applyFill="1" applyBorder="1"/>
    <xf numFmtId="0" fontId="9" fillId="0" borderId="1" xfId="0" applyFont="1" applyFill="1" applyBorder="1"/>
    <xf numFmtId="0" fontId="0" fillId="0" borderId="5" xfId="0" applyFill="1" applyBorder="1" applyAlignment="1">
      <alignment horizontal="center"/>
    </xf>
    <xf numFmtId="0" fontId="13" fillId="5" borderId="7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14" fillId="0" borderId="1" xfId="0" applyFont="1" applyFill="1" applyBorder="1"/>
    <xf numFmtId="0" fontId="16" fillId="3" borderId="1" xfId="1" applyFont="1" applyFill="1" applyBorder="1" applyAlignment="1">
      <alignment horizontal="left"/>
    </xf>
    <xf numFmtId="0" fontId="16" fillId="0" borderId="1" xfId="1" applyFont="1" applyFill="1" applyBorder="1"/>
    <xf numFmtId="0" fontId="16" fillId="3" borderId="1" xfId="1" applyFont="1" applyFill="1" applyBorder="1"/>
    <xf numFmtId="0" fontId="16" fillId="3" borderId="1" xfId="1" applyFont="1" applyFill="1" applyBorder="1" applyAlignment="1">
      <alignment wrapText="1"/>
    </xf>
    <xf numFmtId="0" fontId="16" fillId="0" borderId="1" xfId="1" applyFont="1" applyFill="1" applyBorder="1" applyAlignment="1">
      <alignment wrapText="1"/>
    </xf>
    <xf numFmtId="0" fontId="16" fillId="3" borderId="1" xfId="1" applyFont="1" applyFill="1" applyBorder="1" applyAlignment="1">
      <alignment horizontal="left" wrapText="1"/>
    </xf>
    <xf numFmtId="0" fontId="16" fillId="0" borderId="1" xfId="1" applyFont="1" applyFill="1" applyBorder="1" applyAlignment="1">
      <alignment horizontal="left"/>
    </xf>
    <xf numFmtId="0" fontId="16" fillId="0" borderId="1" xfId="1" applyFont="1" applyFill="1" applyBorder="1" applyAlignment="1">
      <alignment horizontal="left" wrapText="1"/>
    </xf>
    <xf numFmtId="0" fontId="16" fillId="4" borderId="1" xfId="1" applyFont="1" applyFill="1" applyBorder="1"/>
    <xf numFmtId="0" fontId="15" fillId="0" borderId="1" xfId="1" applyFill="1" applyBorder="1"/>
    <xf numFmtId="0" fontId="12" fillId="3" borderId="2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0" fontId="21" fillId="3" borderId="2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 wrapText="1"/>
    </xf>
    <xf numFmtId="0" fontId="21" fillId="3" borderId="4" xfId="0" applyFont="1" applyFill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23" fillId="0" borderId="2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wrapText="1"/>
    </xf>
    <xf numFmtId="0" fontId="21" fillId="0" borderId="2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22" fillId="0" borderId="7" xfId="0" applyFont="1" applyFill="1" applyBorder="1" applyAlignment="1">
      <alignment horizontal="center" wrapText="1"/>
    </xf>
    <xf numFmtId="0" fontId="21" fillId="0" borderId="2" xfId="0" applyFont="1" applyFill="1" applyBorder="1" applyAlignment="1">
      <alignment horizontal="center" wrapText="1"/>
    </xf>
    <xf numFmtId="0" fontId="23" fillId="0" borderId="2" xfId="0" applyFont="1" applyFill="1" applyBorder="1" applyAlignment="1">
      <alignment horizontal="center" wrapText="1"/>
    </xf>
    <xf numFmtId="0" fontId="24" fillId="0" borderId="7" xfId="0" applyFont="1" applyFill="1" applyBorder="1" applyAlignment="1">
      <alignment horizontal="center" wrapText="1"/>
    </xf>
    <xf numFmtId="0" fontId="21" fillId="4" borderId="2" xfId="0" applyFont="1" applyFill="1" applyBorder="1" applyAlignment="1">
      <alignment horizontal="center"/>
    </xf>
    <xf numFmtId="0" fontId="21" fillId="4" borderId="4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 wrapText="1"/>
    </xf>
    <xf numFmtId="0" fontId="23" fillId="3" borderId="4" xfId="0" applyFont="1" applyFill="1" applyBorder="1" applyAlignment="1">
      <alignment horizontal="center"/>
    </xf>
    <xf numFmtId="0" fontId="23" fillId="0" borderId="1" xfId="0" applyFont="1" applyBorder="1" applyAlignment="1">
      <alignment horizontal="center" wrapText="1"/>
    </xf>
    <xf numFmtId="0" fontId="25" fillId="4" borderId="2" xfId="0" applyFont="1" applyFill="1" applyBorder="1" applyAlignment="1">
      <alignment horizontal="center"/>
    </xf>
    <xf numFmtId="0" fontId="26" fillId="3" borderId="7" xfId="0" applyFont="1" applyFill="1" applyBorder="1" applyAlignment="1">
      <alignment horizontal="center" wrapText="1"/>
    </xf>
    <xf numFmtId="0" fontId="25" fillId="4" borderId="4" xfId="0" applyFont="1" applyFill="1" applyBorder="1" applyAlignment="1">
      <alignment horizontal="center"/>
    </xf>
    <xf numFmtId="0" fontId="25" fillId="4" borderId="1" xfId="0" applyFont="1" applyFill="1" applyBorder="1" applyAlignment="1">
      <alignment horizontal="center" wrapText="1"/>
    </xf>
    <xf numFmtId="0" fontId="25" fillId="0" borderId="2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 wrapText="1"/>
    </xf>
    <xf numFmtId="0" fontId="25" fillId="0" borderId="4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wrapText="1"/>
    </xf>
    <xf numFmtId="0" fontId="29" fillId="0" borderId="2" xfId="0" applyFont="1" applyFill="1" applyBorder="1" applyAlignment="1">
      <alignment horizontal="center"/>
    </xf>
    <xf numFmtId="0" fontId="30" fillId="0" borderId="7" xfId="0" applyFont="1" applyFill="1" applyBorder="1" applyAlignment="1">
      <alignment horizontal="center" wrapText="1"/>
    </xf>
    <xf numFmtId="0" fontId="29" fillId="0" borderId="4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 wrapText="1"/>
    </xf>
    <xf numFmtId="0" fontId="29" fillId="3" borderId="2" xfId="0" applyFont="1" applyFill="1" applyBorder="1" applyAlignment="1">
      <alignment horizontal="center"/>
    </xf>
    <xf numFmtId="0" fontId="30" fillId="3" borderId="7" xfId="0" applyFont="1" applyFill="1" applyBorder="1" applyAlignment="1">
      <alignment horizontal="center" wrapText="1"/>
    </xf>
    <xf numFmtId="0" fontId="29" fillId="3" borderId="4" xfId="0" applyFont="1" applyFill="1" applyBorder="1" applyAlignment="1">
      <alignment horizontal="center"/>
    </xf>
    <xf numFmtId="0" fontId="2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32" fillId="0" borderId="7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wrapText="1"/>
    </xf>
    <xf numFmtId="0" fontId="20" fillId="3" borderId="4" xfId="0" applyFont="1" applyFill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20" fillId="7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shrinkToFi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20" fillId="3" borderId="1" xfId="0" applyFon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7" borderId="1" xfId="0" applyFill="1" applyBorder="1"/>
    <xf numFmtId="0" fontId="12" fillId="7" borderId="1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6" fillId="7" borderId="7" xfId="0" applyFont="1" applyFill="1" applyBorder="1" applyAlignment="1">
      <alignment horizontal="center" wrapText="1"/>
    </xf>
    <xf numFmtId="0" fontId="0" fillId="7" borderId="5" xfId="0" applyFill="1" applyBorder="1" applyAlignment="1">
      <alignment horizontal="center"/>
    </xf>
    <xf numFmtId="0" fontId="0" fillId="7" borderId="1" xfId="0" applyFill="1" applyBorder="1" applyAlignment="1">
      <alignment horizontal="center" wrapText="1"/>
    </xf>
    <xf numFmtId="0" fontId="9" fillId="7" borderId="1" xfId="0" applyFont="1" applyFill="1" applyBorder="1"/>
    <xf numFmtId="0" fontId="0" fillId="7" borderId="1" xfId="0" applyFill="1" applyBorder="1" applyAlignment="1">
      <alignment horizontal="center"/>
    </xf>
    <xf numFmtId="0" fontId="6" fillId="7" borderId="1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49" fontId="14" fillId="3" borderId="1" xfId="0" applyNumberFormat="1" applyFont="1" applyFill="1" applyBorder="1"/>
    <xf numFmtId="0" fontId="34" fillId="3" borderId="1" xfId="1" applyFont="1" applyFill="1" applyBorder="1"/>
    <xf numFmtId="0" fontId="14" fillId="3" borderId="1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27" fillId="0" borderId="1" xfId="1" applyFont="1" applyFill="1" applyBorder="1" applyAlignment="1">
      <alignment wrapText="1"/>
    </xf>
    <xf numFmtId="0" fontId="32" fillId="0" borderId="1" xfId="0" applyFont="1" applyFill="1" applyBorder="1" applyAlignment="1">
      <alignment horizontal="center" wrapText="1"/>
    </xf>
    <xf numFmtId="0" fontId="27" fillId="0" borderId="1" xfId="1" applyFont="1" applyFill="1" applyBorder="1"/>
    <xf numFmtId="0" fontId="33" fillId="5" borderId="7" xfId="0" applyFont="1" applyFill="1" applyBorder="1" applyAlignment="1">
      <alignment horizontal="center" wrapText="1"/>
    </xf>
    <xf numFmtId="0" fontId="31" fillId="5" borderId="7" xfId="0" applyFont="1" applyFill="1" applyBorder="1" applyAlignment="1">
      <alignment horizontal="center" wrapText="1"/>
    </xf>
    <xf numFmtId="0" fontId="33" fillId="5" borderId="11" xfId="0" applyFont="1" applyFill="1" applyBorder="1" applyAlignment="1">
      <alignment horizontal="center" wrapText="1"/>
    </xf>
    <xf numFmtId="0" fontId="16" fillId="0" borderId="1" xfId="1" applyFont="1" applyFill="1" applyBorder="1" applyAlignment="1">
      <alignment horizontal="center" wrapText="1"/>
    </xf>
    <xf numFmtId="0" fontId="9" fillId="0" borderId="1" xfId="0" applyFont="1" applyFill="1" applyBorder="1" applyAlignment="1"/>
    <xf numFmtId="0" fontId="12" fillId="0" borderId="5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12" fillId="0" borderId="2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18" fillId="0" borderId="2" xfId="0" applyFont="1" applyFill="1" applyBorder="1" applyAlignment="1">
      <alignment horizontal="center" wrapText="1"/>
    </xf>
    <xf numFmtId="0" fontId="19" fillId="0" borderId="7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20" fillId="0" borderId="4" xfId="0" applyFont="1" applyFill="1" applyBorder="1" applyAlignment="1">
      <alignment horizontal="center" wrapText="1"/>
    </xf>
    <xf numFmtId="0" fontId="20" fillId="0" borderId="5" xfId="0" applyFont="1" applyFill="1" applyBorder="1" applyAlignment="1">
      <alignment horizontal="center" wrapText="1"/>
    </xf>
    <xf numFmtId="0" fontId="32" fillId="0" borderId="12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/>
    </xf>
    <xf numFmtId="1" fontId="0" fillId="0" borderId="2" xfId="0" applyNumberFormat="1" applyFill="1" applyBorder="1" applyAlignment="1">
      <alignment horizontal="center" wrapText="1"/>
    </xf>
    <xf numFmtId="1" fontId="0" fillId="0" borderId="4" xfId="0" applyNumberFormat="1" applyFill="1" applyBorder="1" applyAlignment="1">
      <alignment horizontal="center" wrapText="1"/>
    </xf>
    <xf numFmtId="1" fontId="0" fillId="0" borderId="5" xfId="0" applyNumberFormat="1" applyFill="1" applyBorder="1" applyAlignment="1">
      <alignment horizontal="center" wrapText="1"/>
    </xf>
    <xf numFmtId="1" fontId="11" fillId="5" borderId="10" xfId="0" applyNumberFormat="1" applyFont="1" applyFill="1" applyBorder="1" applyAlignment="1">
      <alignment horizontal="center" wrapText="1"/>
    </xf>
    <xf numFmtId="0" fontId="21" fillId="0" borderId="5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28" fillId="0" borderId="1" xfId="0" applyFont="1" applyFill="1" applyBorder="1"/>
    <xf numFmtId="0" fontId="11" fillId="0" borderId="5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49" fontId="11" fillId="5" borderId="1" xfId="0" applyNumberFormat="1" applyFont="1" applyFill="1" applyBorder="1"/>
    <xf numFmtId="0" fontId="27" fillId="5" borderId="1" xfId="1" applyFont="1" applyFill="1" applyBorder="1"/>
    <xf numFmtId="0" fontId="11" fillId="5" borderId="1" xfId="0" applyFont="1" applyFill="1" applyBorder="1"/>
    <xf numFmtId="0" fontId="11" fillId="5" borderId="2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35" fillId="3" borderId="7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/>
    </xf>
    <xf numFmtId="0" fontId="33" fillId="0" borderId="7" xfId="0" applyFont="1" applyFill="1" applyBorder="1" applyAlignment="1">
      <alignment horizontal="center" wrapText="1"/>
    </xf>
    <xf numFmtId="0" fontId="28" fillId="0" borderId="2" xfId="0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wrapText="1"/>
    </xf>
    <xf numFmtId="0" fontId="31" fillId="0" borderId="7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7" fillId="0" borderId="4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4" fillId="0" borderId="0" xfId="0" applyFont="1" applyAlignment="1">
      <alignment horizontal="center" shrinkToFi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0" fillId="0" borderId="0" xfId="0" applyAlignment="1"/>
    <xf numFmtId="0" fontId="1" fillId="0" borderId="0" xfId="0" applyFont="1" applyFill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0" fontId="3" fillId="0" borderId="4" xfId="0" applyFont="1" applyBorder="1" applyAlignment="1"/>
    <xf numFmtId="0" fontId="3" fillId="0" borderId="9" xfId="0" applyFont="1" applyBorder="1" applyAlignment="1"/>
    <xf numFmtId="0" fontId="5" fillId="3" borderId="13" xfId="0" applyFont="1" applyFill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3" fillId="0" borderId="4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1</xdr:col>
      <xdr:colOff>457200</xdr:colOff>
      <xdr:row>8</xdr:row>
      <xdr:rowOff>0</xdr:rowOff>
    </xdr:to>
    <xdr:pic>
      <xdr:nvPicPr>
        <xdr:cNvPr id="1091" name="Рисунок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61925"/>
          <a:ext cx="73342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ilkway-ltd.com/zhenskij-trikotazh/nochnye-sorochki/nochnaya-sorochka-bantik-detail" TargetMode="External"/><Relationship Id="rId117" Type="http://schemas.openxmlformats.org/officeDocument/2006/relationships/drawing" Target="../drawings/drawing1.xml"/><Relationship Id="rId21" Type="http://schemas.openxmlformats.org/officeDocument/2006/relationships/hyperlink" Target="http://silkway-ltd.com/zhenskij-trikotazh/khalaty/khalat-agafya-detail" TargetMode="External"/><Relationship Id="rId42" Type="http://schemas.openxmlformats.org/officeDocument/2006/relationships/hyperlink" Target="http://silkway-ltd.com/zhenskij-trikotazh/pizhamy/pizhama-lapki-detail" TargetMode="External"/><Relationship Id="rId47" Type="http://schemas.openxmlformats.org/officeDocument/2006/relationships/hyperlink" Target="http://silkway-ltd.com/zhenskij-trikotazh/pizhamy/pizhama-zvezdnaya-print-detail" TargetMode="External"/><Relationship Id="rId63" Type="http://schemas.openxmlformats.org/officeDocument/2006/relationships/hyperlink" Target="http://silkway-ltd.com/zhenskij-trikotazh/kostyumy/kostyum-letnij-detail" TargetMode="External"/><Relationship Id="rId68" Type="http://schemas.openxmlformats.org/officeDocument/2006/relationships/hyperlink" Target="http://silkway-ltd.com/zhenskij-trikotazh/kostyumy/kostyum-sledy-detail" TargetMode="External"/><Relationship Id="rId84" Type="http://schemas.openxmlformats.org/officeDocument/2006/relationships/hyperlink" Target="http://silkway-ltd.com/zhenskij-trikotazh/sarafany/sarafan-detail" TargetMode="External"/><Relationship Id="rId89" Type="http://schemas.openxmlformats.org/officeDocument/2006/relationships/hyperlink" Target="http://silkway-ltd.com/zhenskij-trikotazh/vodolazki-futbolki-topy-majki/futbolka-zhenskaya-dlya-kormyashchikh-mam-detail" TargetMode="External"/><Relationship Id="rId112" Type="http://schemas.openxmlformats.org/officeDocument/2006/relationships/hyperlink" Target="http://silkway-ltd.com/detskaya-odezhda/sarafan-detskij-detail" TargetMode="External"/><Relationship Id="rId16" Type="http://schemas.openxmlformats.org/officeDocument/2006/relationships/hyperlink" Target="http://silkway-ltd.com/zhenskij-trikotazh/khalaty/khalat-valeriya-vyshivka-detail" TargetMode="External"/><Relationship Id="rId107" Type="http://schemas.openxmlformats.org/officeDocument/2006/relationships/hyperlink" Target="http://silkway-ltd.com/detskaya-odezhda/trusy-detskie-detail" TargetMode="External"/><Relationship Id="rId11" Type="http://schemas.openxmlformats.org/officeDocument/2006/relationships/hyperlink" Target="http://silkway-ltd.com/zhenskij-trikotazh/khalaty/khalat-vera-detail" TargetMode="External"/><Relationship Id="rId24" Type="http://schemas.openxmlformats.org/officeDocument/2006/relationships/hyperlink" Target="http://silkway-ltd.com/zhenskij-trikotazh/khalaty/khalat-poloska-s-kapyushonom-na-pugovitsakh-detail" TargetMode="External"/><Relationship Id="rId32" Type="http://schemas.openxmlformats.org/officeDocument/2006/relationships/hyperlink" Target="http://silkway-ltd.com/zhenskij-trikotazh/nochnye-sorochki/nochnaya-sorochka2013-09-04-01-48-321205812643-detail" TargetMode="External"/><Relationship Id="rId37" Type="http://schemas.openxmlformats.org/officeDocument/2006/relationships/hyperlink" Target="http://silkway-ltd.com/zhenskij-trikotazh/nochnye-sorochki/nochnaya-sorochka-tseluyushchiesya-mishki-print-detail" TargetMode="External"/><Relationship Id="rId40" Type="http://schemas.openxmlformats.org/officeDocument/2006/relationships/hyperlink" Target="http://silkway-ltd.com/zhenskij-trikotazh/nochnye-sorochki/pizhama-detail" TargetMode="External"/><Relationship Id="rId45" Type="http://schemas.openxmlformats.org/officeDocument/2006/relationships/hyperlink" Target="http://silkway-ltd.com/zhenskij-trikotazh/pizhamy/pizhama-bantik-detail" TargetMode="External"/><Relationship Id="rId53" Type="http://schemas.openxmlformats.org/officeDocument/2006/relationships/hyperlink" Target="http://silkway-ltd.com/zhenskij-trikotazh/pizhamy/pizhama2013-09-04-01-48-321075578463-detail" TargetMode="External"/><Relationship Id="rId58" Type="http://schemas.openxmlformats.org/officeDocument/2006/relationships/hyperlink" Target="http://silkway-ltd.com/zhenskij-trikotazh/tuniki/tunika-s-kapyushonom-print-detail" TargetMode="External"/><Relationship Id="rId66" Type="http://schemas.openxmlformats.org/officeDocument/2006/relationships/hyperlink" Target="http://silkway-ltd.com/zhenskij-trikotazh/kostyumy/kostyum-dachnyj-detail" TargetMode="External"/><Relationship Id="rId74" Type="http://schemas.openxmlformats.org/officeDocument/2006/relationships/hyperlink" Target="http://silkway-ltd.com/zhenskij-trikotazh/kostyumy/kostyum-polosatik-detail" TargetMode="External"/><Relationship Id="rId79" Type="http://schemas.openxmlformats.org/officeDocument/2006/relationships/hyperlink" Target="http://silkway-ltd.com/zhenskij-trikotazh/kostyumy/kostyum-korona-detail" TargetMode="External"/><Relationship Id="rId87" Type="http://schemas.openxmlformats.org/officeDocument/2006/relationships/hyperlink" Target="http://silkway-ltd.com/zhenskij-trikotazh/sarafany/plate-vykhodnoe-detail" TargetMode="External"/><Relationship Id="rId102" Type="http://schemas.openxmlformats.org/officeDocument/2006/relationships/hyperlink" Target="http://silkway-ltd.com/detskaya-odezhda/tunika-detskaya-detail" TargetMode="External"/><Relationship Id="rId110" Type="http://schemas.openxmlformats.org/officeDocument/2006/relationships/hyperlink" Target="http://silkway-ltd.com/detskaya-odezhda/pizhama-detkaya-detail" TargetMode="External"/><Relationship Id="rId115" Type="http://schemas.openxmlformats.org/officeDocument/2006/relationships/hyperlink" Target="http://silkway-ltd.com/zhenskij-trikotazh/khalaty/khalat-galina-detail" TargetMode="External"/><Relationship Id="rId5" Type="http://schemas.openxmlformats.org/officeDocument/2006/relationships/hyperlink" Target="http://silkway-ltd.com/zhenskij-trikotazh/khalaty/khalat-babochka-print-detail" TargetMode="External"/><Relationship Id="rId61" Type="http://schemas.openxmlformats.org/officeDocument/2006/relationships/hyperlink" Target="http://silkway-ltd.com/zhenskij-trikotazh/tuniki/tunika-s-pechatyu-print-detail" TargetMode="External"/><Relationship Id="rId82" Type="http://schemas.openxmlformats.org/officeDocument/2006/relationships/hyperlink" Target="http://silkway-ltd.com/zhenskij-trikotazh/sarafany/sarafan-molodezhnyj-detail" TargetMode="External"/><Relationship Id="rId90" Type="http://schemas.openxmlformats.org/officeDocument/2006/relationships/hyperlink" Target="http://silkway-ltd.com/zhenskij-trikotazh/vodolazki-futbolki-topy-majki/zhilet-steganyj-detail" TargetMode="External"/><Relationship Id="rId95" Type="http://schemas.openxmlformats.org/officeDocument/2006/relationships/hyperlink" Target="http://silkway-ltd.com/muzhskoj-trikotazh/natelnoe-bele/telnyashka-muzhskaya-detail" TargetMode="External"/><Relationship Id="rId19" Type="http://schemas.openxmlformats.org/officeDocument/2006/relationships/hyperlink" Target="http://silkway-ltd.com/zhenskij-trikotazh/khalaty/khalat-molodezhnyj-angelina-detail" TargetMode="External"/><Relationship Id="rId14" Type="http://schemas.openxmlformats.org/officeDocument/2006/relationships/hyperlink" Target="http://silkway-ltd.com/zhenskij-trikotazh/khalaty/khalat-kletka-detail" TargetMode="External"/><Relationship Id="rId22" Type="http://schemas.openxmlformats.org/officeDocument/2006/relationships/hyperlink" Target="http://silkway-ltd.com/zhenskij-trikotazh/khalaty/khalat2013-09-19-05-53-51129628808-detail" TargetMode="External"/><Relationship Id="rId27" Type="http://schemas.openxmlformats.org/officeDocument/2006/relationships/hyperlink" Target="http://silkway-ltd.com/zhenskij-trikotazh/nochnye-sorochki/nochnaya-sorochka-elena-detail" TargetMode="External"/><Relationship Id="rId30" Type="http://schemas.openxmlformats.org/officeDocument/2006/relationships/hyperlink" Target="http://silkway-ltd.com/zhenskij-trikotazh/nochnye-sorochki/nochnaya-sorochka-karina2013-09-04-01-48-321813999289-detail" TargetMode="External"/><Relationship Id="rId35" Type="http://schemas.openxmlformats.org/officeDocument/2006/relationships/hyperlink" Target="http://silkway-ltd.com/zhenskij-trikotazh/nochnye-sorochki/nochnaya-sorochka2013-09-04-01-48-32523847797-detail" TargetMode="External"/><Relationship Id="rId43" Type="http://schemas.openxmlformats.org/officeDocument/2006/relationships/hyperlink" Target="http://silkway-ltd.com/zhenskij-trikotazh/pizhamy/pizhama-sobachka-print-detail" TargetMode="External"/><Relationship Id="rId48" Type="http://schemas.openxmlformats.org/officeDocument/2006/relationships/hyperlink" Target="http://silkway-ltd.com/zhenskij-trikotazh/pizhamy/pizhama-s-kruzhevom-detail" TargetMode="External"/><Relationship Id="rId56" Type="http://schemas.openxmlformats.org/officeDocument/2006/relationships/hyperlink" Target="http://silkway-ltd.com/zhenskij-trikotazh/pizhamy/pizhama-zimnyaya-skazka-detail" TargetMode="External"/><Relationship Id="rId64" Type="http://schemas.openxmlformats.org/officeDocument/2006/relationships/hyperlink" Target="http://silkway-ltd.com/zhenskij-trikotazh/kostyumy/kostyum-mariya-detail" TargetMode="External"/><Relationship Id="rId69" Type="http://schemas.openxmlformats.org/officeDocument/2006/relationships/hyperlink" Target="http://silkway-ltd.com/zhenskij-trikotazh/kostyumy/kostyum-bridzhi-futbolka-detail" TargetMode="External"/><Relationship Id="rId77" Type="http://schemas.openxmlformats.org/officeDocument/2006/relationships/hyperlink" Target="http://silkway-ltd.com/zhenskij-trikotazh/kostyumy/kostyum-velyurovyj-detail" TargetMode="External"/><Relationship Id="rId100" Type="http://schemas.openxmlformats.org/officeDocument/2006/relationships/hyperlink" Target="http://silkway-ltd.com/muzhskoj-trikotazh/bryuki-i-triko/triko-muzhskoe2013-10-11-06-14-33-1318-detail" TargetMode="External"/><Relationship Id="rId105" Type="http://schemas.openxmlformats.org/officeDocument/2006/relationships/hyperlink" Target="http://silkway-ltd.com/detskaya-odezhda/sorochka-nochnaya-detskaya-detail" TargetMode="External"/><Relationship Id="rId113" Type="http://schemas.openxmlformats.org/officeDocument/2006/relationships/hyperlink" Target="http://silkway-ltd.com/detskaya-odezhda/triko-detskoe-detail" TargetMode="External"/><Relationship Id="rId8" Type="http://schemas.openxmlformats.org/officeDocument/2006/relationships/hyperlink" Target="http://silkway-ltd.com/zhenskij-trikotazh/khalaty/khalat2013-09-19-05-53-511822013049-detail" TargetMode="External"/><Relationship Id="rId51" Type="http://schemas.openxmlformats.org/officeDocument/2006/relationships/hyperlink" Target="http://silkway-ltd.com/zhenskij-trikotazh/pizhamy/pizhama-koshka-i-akvarium-print-detail" TargetMode="External"/><Relationship Id="rId72" Type="http://schemas.openxmlformats.org/officeDocument/2006/relationships/hyperlink" Target="http://silkway-ltd.com/zhenskij-trikotazh/kostyumy/kostyum2013-09-04-01-48-32857182007-detail" TargetMode="External"/><Relationship Id="rId80" Type="http://schemas.openxmlformats.org/officeDocument/2006/relationships/hyperlink" Target="http://silkway-ltd.com/zhenskij-trikotazh/kostyumy/kostyum-kariby-print-detail" TargetMode="External"/><Relationship Id="rId85" Type="http://schemas.openxmlformats.org/officeDocument/2006/relationships/hyperlink" Target="http://silkway-ltd.com/zhenskij-trikotazh/sarafany/sarafan-na-pugovitsakh-detail" TargetMode="External"/><Relationship Id="rId93" Type="http://schemas.openxmlformats.org/officeDocument/2006/relationships/hyperlink" Target="http://silkway-ltd.com/muzhskoj-trikotazh/natelnoe-bele/pizhama-muzhskaya-detail" TargetMode="External"/><Relationship Id="rId98" Type="http://schemas.openxmlformats.org/officeDocument/2006/relationships/hyperlink" Target="http://silkway-ltd.com/muzhskoj-trikotazh/bryuki-i-triko/bryuki-detail" TargetMode="External"/><Relationship Id="rId3" Type="http://schemas.openxmlformats.org/officeDocument/2006/relationships/hyperlink" Target="http://silkway-ltd.com/zhenskij-trikotazh/khalaty/khalat-mikki-detail" TargetMode="External"/><Relationship Id="rId12" Type="http://schemas.openxmlformats.org/officeDocument/2006/relationships/hyperlink" Target="http://silkway-ltd.com/zhenskij-trikotazh/khalaty/khalat-morskoj-detail" TargetMode="External"/><Relationship Id="rId17" Type="http://schemas.openxmlformats.org/officeDocument/2006/relationships/hyperlink" Target="http://silkway-ltd.com/zhenskij-trikotazh/khalaty/khalat-s-ryushkoj-kamushki-detail" TargetMode="External"/><Relationship Id="rId25" Type="http://schemas.openxmlformats.org/officeDocument/2006/relationships/hyperlink" Target="http://silkway-ltd.com/zhenskij-trikotazh/nochnye-sorochki/nochnaya-sorochka-lyubava-detail" TargetMode="External"/><Relationship Id="rId33" Type="http://schemas.openxmlformats.org/officeDocument/2006/relationships/hyperlink" Target="http://silkway-ltd.com/zhenskij-trikotazh/nochnye-sorochki/nochnaya-sorochka2013-09-04-01-48-321409088980-detail" TargetMode="External"/><Relationship Id="rId38" Type="http://schemas.openxmlformats.org/officeDocument/2006/relationships/hyperlink" Target="http://silkway-ltd.com/zhenskij-trikotazh/nochnye-sorochki/nochnaya-sorochka2013-09-04-01-48-322108446415-detail" TargetMode="External"/><Relationship Id="rId46" Type="http://schemas.openxmlformats.org/officeDocument/2006/relationships/hyperlink" Target="http://silkway-ltd.com/zhenskij-trikotazh/pizhamy/pizhama-kapelka-detail" TargetMode="External"/><Relationship Id="rId59" Type="http://schemas.openxmlformats.org/officeDocument/2006/relationships/hyperlink" Target="http://silkway-ltd.com/zhenskij-trikotazh/tuniki/tunika-morskaya-detail" TargetMode="External"/><Relationship Id="rId67" Type="http://schemas.openxmlformats.org/officeDocument/2006/relationships/hyperlink" Target="http://silkway-ltd.com/zhenskij-trikotazh/kostyumy/kostyum-dachnyj2013-09-04-01-48-321268049154-detail" TargetMode="External"/><Relationship Id="rId103" Type="http://schemas.openxmlformats.org/officeDocument/2006/relationships/hyperlink" Target="http://silkway-ltd.com/detskaya-odezhda/komplekt-detskij-detail" TargetMode="External"/><Relationship Id="rId108" Type="http://schemas.openxmlformats.org/officeDocument/2006/relationships/hyperlink" Target="http://silkway-ltd.com/detskaya-odezhda/futbolka-detskaya-detail" TargetMode="External"/><Relationship Id="rId116" Type="http://schemas.openxmlformats.org/officeDocument/2006/relationships/printerSettings" Target="../printerSettings/printerSettings1.bin"/><Relationship Id="rId20" Type="http://schemas.openxmlformats.org/officeDocument/2006/relationships/hyperlink" Target="http://silkway-ltd.com/zhenskij-trikotazh/khalaty/khalat-s-zapakhom-miledi-detail" TargetMode="External"/><Relationship Id="rId41" Type="http://schemas.openxmlformats.org/officeDocument/2006/relationships/hyperlink" Target="http://silkway-ltd.com/zhenskij-trikotazh/nochnye-sorochki/nochnaya-sorochka-nadezhda-detail" TargetMode="External"/><Relationship Id="rId54" Type="http://schemas.openxmlformats.org/officeDocument/2006/relationships/hyperlink" Target="http://silkway-ltd.com/zhenskij-trikotazh/pizhamy/pizhama2013-09-06-08-54-251964014919-detail" TargetMode="External"/><Relationship Id="rId62" Type="http://schemas.openxmlformats.org/officeDocument/2006/relationships/hyperlink" Target="http://silkway-ltd.com/zhenskij-trikotazh/tuniki/tunika-sport-detail" TargetMode="External"/><Relationship Id="rId70" Type="http://schemas.openxmlformats.org/officeDocument/2006/relationships/hyperlink" Target="http://silkway-ltd.com/zhenskij-trikotazh/kostyumy/kostyum-kira-detail" TargetMode="External"/><Relationship Id="rId75" Type="http://schemas.openxmlformats.org/officeDocument/2006/relationships/hyperlink" Target="http://silkway-ltd.com/zhenskij-trikotazh/kostyumy/kostyum-ledi-detail" TargetMode="External"/><Relationship Id="rId83" Type="http://schemas.openxmlformats.org/officeDocument/2006/relationships/hyperlink" Target="http://silkway-ltd.com/zhenskij-trikotazh/sarafany/sarafan-solnyshko-detail" TargetMode="External"/><Relationship Id="rId88" Type="http://schemas.openxmlformats.org/officeDocument/2006/relationships/hyperlink" Target="http://silkway-ltd.com/zhenskij-trikotazh/vodolazki-futbolki-topy-majki/olimpijka-detail" TargetMode="External"/><Relationship Id="rId91" Type="http://schemas.openxmlformats.org/officeDocument/2006/relationships/hyperlink" Target="http://silkway-ltd.com/zhenskij-trikotazh/vodolazki-futbolki-topy-majki/shorty-zhenskie-detail" TargetMode="External"/><Relationship Id="rId96" Type="http://schemas.openxmlformats.org/officeDocument/2006/relationships/hyperlink" Target="http://silkway-ltd.com/muzhskoj-trikotazh/natelnoe-bele/futbolka-muzhskaya-detail" TargetMode="External"/><Relationship Id="rId111" Type="http://schemas.openxmlformats.org/officeDocument/2006/relationships/hyperlink" Target="http://silkway-ltd.com/detskaya-odezhda/plate-detskoe-detail" TargetMode="External"/><Relationship Id="rId1" Type="http://schemas.openxmlformats.org/officeDocument/2006/relationships/hyperlink" Target="http://silkway-ltd.com/zhenskij-trikotazh/khalaty/khalat-detail" TargetMode="External"/><Relationship Id="rId6" Type="http://schemas.openxmlformats.org/officeDocument/2006/relationships/hyperlink" Target="http://silkway-ltd.com/zhenskij-trikotazh/khalaty/khalat-sakura-print-detail" TargetMode="External"/><Relationship Id="rId15" Type="http://schemas.openxmlformats.org/officeDocument/2006/relationships/hyperlink" Target="http://silkway-ltd.com/zhenskij-trikotazh/khalaty/khalat-strekoza-vyshivka-detail" TargetMode="External"/><Relationship Id="rId23" Type="http://schemas.openxmlformats.org/officeDocument/2006/relationships/hyperlink" Target="http://silkway-ltd.com/zhenskij-trikotazh/khalaty/khalat2013-09-19-05-53-51852303518-detail" TargetMode="External"/><Relationship Id="rId28" Type="http://schemas.openxmlformats.org/officeDocument/2006/relationships/hyperlink" Target="http://silkway-ltd.com/zhenskij-trikotazh/nochnye-sorochki/nochnaya-sorochka-detail" TargetMode="External"/><Relationship Id="rId36" Type="http://schemas.openxmlformats.org/officeDocument/2006/relationships/hyperlink" Target="http://silkway-ltd.com/zhenskij-trikotazh/nochnye-sorochki/nochnaya-sorochka2013-09-04-01-48-32258675858-detail" TargetMode="External"/><Relationship Id="rId49" Type="http://schemas.openxmlformats.org/officeDocument/2006/relationships/hyperlink" Target="http://silkway-ltd.com/zhenskij-trikotazh/pizhamy/pizhama-zajka-print-detail" TargetMode="External"/><Relationship Id="rId57" Type="http://schemas.openxmlformats.org/officeDocument/2006/relationships/hyperlink" Target="http://silkway-ltd.com/zhenskij-trikotazh/tuniki/tunika-dama-s-sobachkoj-print-detail" TargetMode="External"/><Relationship Id="rId106" Type="http://schemas.openxmlformats.org/officeDocument/2006/relationships/hyperlink" Target="http://silkway-ltd.com/detskaya-odezhda/telnyashka-detskaya-detail" TargetMode="External"/><Relationship Id="rId114" Type="http://schemas.openxmlformats.org/officeDocument/2006/relationships/hyperlink" Target="http://silkway-ltd.com/muzhskoj-trikotazh/natelnoe-bele/telnyashka-muzhskaya-detail" TargetMode="External"/><Relationship Id="rId10" Type="http://schemas.openxmlformats.org/officeDocument/2006/relationships/hyperlink" Target="http://silkway-ltd.com/zhenskij-trikotazh/khalaty/khalat2013-09-19-05-53-51996085326-detail" TargetMode="External"/><Relationship Id="rId31" Type="http://schemas.openxmlformats.org/officeDocument/2006/relationships/hyperlink" Target="http://silkway-ltd.com/zhenskij-trikotazh/nochnye-sorochki/nochnaya-sorochka-ocharovanie-detail" TargetMode="External"/><Relationship Id="rId44" Type="http://schemas.openxmlformats.org/officeDocument/2006/relationships/hyperlink" Target="http://silkway-ltd.com/zhenskij-trikotazh/pizhamy/pizhama-kiska-detail" TargetMode="External"/><Relationship Id="rId52" Type="http://schemas.openxmlformats.org/officeDocument/2006/relationships/hyperlink" Target="http://silkway-ltd.com/zhenskij-trikotazh/pizhamy/pizhama-sladkij-mishka-print-detail" TargetMode="External"/><Relationship Id="rId60" Type="http://schemas.openxmlformats.org/officeDocument/2006/relationships/hyperlink" Target="http://silkway-ltd.com/zhenskij-trikotazh/tuniki/tunika2013-09-04-01-48-322024707771-detail" TargetMode="External"/><Relationship Id="rId65" Type="http://schemas.openxmlformats.org/officeDocument/2006/relationships/hyperlink" Target="http://silkway-ltd.com/zhenskij-trikotazh/kostyumy/kostyum-mikki-print-detail" TargetMode="External"/><Relationship Id="rId73" Type="http://schemas.openxmlformats.org/officeDocument/2006/relationships/hyperlink" Target="http://silkway-ltd.com/zhenskij-trikotazh/kostyumy/kostyum-molodezhnyj-1-detail" TargetMode="External"/><Relationship Id="rId78" Type="http://schemas.openxmlformats.org/officeDocument/2006/relationships/hyperlink" Target="http://silkway-ltd.com/zhenskij-trikotazh/kostyumy/kostyum-domashnij-detail" TargetMode="External"/><Relationship Id="rId81" Type="http://schemas.openxmlformats.org/officeDocument/2006/relationships/hyperlink" Target="http://silkway-ltd.com/zhenskij-trikotazh/kostyumy/kostyum-elegiya-vyshivka-detail" TargetMode="External"/><Relationship Id="rId86" Type="http://schemas.openxmlformats.org/officeDocument/2006/relationships/hyperlink" Target="http://silkway-ltd.com/zhenskij-trikotazh/sarafany/sarafan2013-09-04-01-48-32164190179-detail" TargetMode="External"/><Relationship Id="rId94" Type="http://schemas.openxmlformats.org/officeDocument/2006/relationships/hyperlink" Target="http://silkway-ltd.com/muzhskoj-trikotazh/natelnoe-bele/pizhama-muzhskaya2013-09-04-01-48-321152721795-detail" TargetMode="External"/><Relationship Id="rId99" Type="http://schemas.openxmlformats.org/officeDocument/2006/relationships/hyperlink" Target="http://silkway-ltd.com/muzhskoj-trikotazh/bryuki-i-triko/bryuki-sportivnye-detail" TargetMode="External"/><Relationship Id="rId101" Type="http://schemas.openxmlformats.org/officeDocument/2006/relationships/hyperlink" Target="http://silkway-ltd.com/detskaya-odezhda/beret-dlya-devochki-detail" TargetMode="External"/><Relationship Id="rId4" Type="http://schemas.openxmlformats.org/officeDocument/2006/relationships/hyperlink" Target="http://silkway-ltd.com/zhenskij-trikotazh/khalaty/khalat-elegantnyj-detail" TargetMode="External"/><Relationship Id="rId9" Type="http://schemas.openxmlformats.org/officeDocument/2006/relationships/hyperlink" Target="http://silkway-ltd.com/zhenskij-trikotazh/khalaty/khalat2013-09-19-05-53-511203349386-detail" TargetMode="External"/><Relationship Id="rId13" Type="http://schemas.openxmlformats.org/officeDocument/2006/relationships/hyperlink" Target="http://silkway-ltd.com/zhenskij-trikotazh/khalaty/khalat2013-09-19-05-53-51766615372-detail" TargetMode="External"/><Relationship Id="rId18" Type="http://schemas.openxmlformats.org/officeDocument/2006/relationships/hyperlink" Target="http://silkway-ltd.com/zhenskij-trikotazh/khalaty/khalat-babochka-print2013-09-19-05-53-511943349781-detail" TargetMode="External"/><Relationship Id="rId39" Type="http://schemas.openxmlformats.org/officeDocument/2006/relationships/hyperlink" Target="http://silkway-ltd.com/zhenskij-trikotazh/nochnye-sorochki/nochnaya-sorochka2013-09-04-01-48-32276254837-detail" TargetMode="External"/><Relationship Id="rId109" Type="http://schemas.openxmlformats.org/officeDocument/2006/relationships/hyperlink" Target="http://silkway-ltd.com/detskaya-odezhda/futbolka-detskaya-s-pechatyu-detail" TargetMode="External"/><Relationship Id="rId34" Type="http://schemas.openxmlformats.org/officeDocument/2006/relationships/hyperlink" Target="http://silkway-ltd.com/zhenskij-trikotazh/nochnye-sorochki/nochnaya-sorochka2013-09-04-01-48-321582561388-detail" TargetMode="External"/><Relationship Id="rId50" Type="http://schemas.openxmlformats.org/officeDocument/2006/relationships/hyperlink" Target="http://silkway-ltd.com/zhenskij-trikotazh/pizhamy/pizhama-teddi-print-detail" TargetMode="External"/><Relationship Id="rId55" Type="http://schemas.openxmlformats.org/officeDocument/2006/relationships/hyperlink" Target="http://silkway-ltd.com/zhenskij-trikotazh/pizhamy/pizhama-zimnyaya-detail" TargetMode="External"/><Relationship Id="rId76" Type="http://schemas.openxmlformats.org/officeDocument/2006/relationships/hyperlink" Target="http://silkway-ltd.com/zhenskij-trikotazh/kostyumy/kostyum-silkway-vyshivka-detail" TargetMode="External"/><Relationship Id="rId97" Type="http://schemas.openxmlformats.org/officeDocument/2006/relationships/hyperlink" Target="http://silkway-ltd.com/muzhskoj-trikotazh/natelnoe-bele/trusy-muzhskie-detail" TargetMode="External"/><Relationship Id="rId104" Type="http://schemas.openxmlformats.org/officeDocument/2006/relationships/hyperlink" Target="http://silkway-ltd.com/detskaya-odezhda/majka-detail" TargetMode="External"/><Relationship Id="rId7" Type="http://schemas.openxmlformats.org/officeDocument/2006/relationships/hyperlink" Target="http://silkway-ltd.com/zhenskij-trikotazh/khalaty/khalat2013-09-19-05-53-511006488735-detail" TargetMode="External"/><Relationship Id="rId71" Type="http://schemas.openxmlformats.org/officeDocument/2006/relationships/hyperlink" Target="http://silkway-ltd.com/zhenskij-trikotazh/kostyumy/kostyum-glazki-print-detail" TargetMode="External"/><Relationship Id="rId92" Type="http://schemas.openxmlformats.org/officeDocument/2006/relationships/hyperlink" Target="http://silkway-ltd.com/zhenskij-trikotazh/vodolazki-futbolki-topy-majki/trusy-zhenskie-detail" TargetMode="External"/><Relationship Id="rId2" Type="http://schemas.openxmlformats.org/officeDocument/2006/relationships/hyperlink" Target="http://silkway-ltd.com/zhenskij-trikotazh/khalaty/khalat-volan-detail" TargetMode="External"/><Relationship Id="rId29" Type="http://schemas.openxmlformats.org/officeDocument/2006/relationships/hyperlink" Target="http://silkway-ltd.com/zhenskij-trikotazh/nochnye-sorochki/nochnaya-sorochka-karina-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6"/>
  <sheetViews>
    <sheetView tabSelected="1" workbookViewId="0">
      <selection activeCell="R18" sqref="R18"/>
    </sheetView>
  </sheetViews>
  <sheetFormatPr defaultRowHeight="12.75"/>
  <cols>
    <col min="1" max="1" width="4.85546875" customWidth="1"/>
    <col min="2" max="2" width="9.140625" bestFit="1" customWidth="1"/>
    <col min="3" max="3" width="38.28515625" bestFit="1" customWidth="1"/>
    <col min="4" max="4" width="7.42578125" customWidth="1"/>
    <col min="5" max="5" width="31.140625" bestFit="1" customWidth="1"/>
    <col min="6" max="7" width="8.42578125" customWidth="1"/>
    <col min="8" max="9" width="8.140625" customWidth="1"/>
    <col min="10" max="10" width="10" customWidth="1"/>
    <col min="11" max="11" width="0" hidden="1" customWidth="1"/>
  </cols>
  <sheetData>
    <row r="1" spans="1:12">
      <c r="A1" s="214" t="s">
        <v>258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2" ht="26.25">
      <c r="A2" s="227"/>
      <c r="B2" s="227"/>
      <c r="C2" s="228" t="s">
        <v>0</v>
      </c>
      <c r="D2" s="228"/>
      <c r="E2" s="228"/>
      <c r="F2" s="228"/>
      <c r="G2" s="228"/>
      <c r="H2" s="228"/>
      <c r="I2" s="120"/>
      <c r="J2" s="1"/>
    </row>
    <row r="3" spans="1:12" ht="2.25" customHeight="1">
      <c r="A3" s="227"/>
      <c r="B3" s="227"/>
      <c r="C3" s="228"/>
      <c r="D3" s="228"/>
      <c r="E3" s="228"/>
      <c r="F3" s="228"/>
      <c r="G3" s="228"/>
      <c r="H3" s="228"/>
      <c r="I3" s="120"/>
      <c r="J3" s="1"/>
    </row>
    <row r="4" spans="1:12" ht="26.25" hidden="1">
      <c r="A4" s="227"/>
      <c r="B4" s="227"/>
      <c r="C4" s="228"/>
      <c r="D4" s="228"/>
      <c r="E4" s="228"/>
      <c r="F4" s="228"/>
      <c r="G4" s="228"/>
      <c r="H4" s="228"/>
      <c r="I4" s="120"/>
      <c r="J4" s="1"/>
    </row>
    <row r="5" spans="1:12" ht="21.75" customHeight="1">
      <c r="A5" s="227"/>
      <c r="B5" s="227"/>
      <c r="C5" s="214" t="s">
        <v>263</v>
      </c>
      <c r="D5" s="214"/>
      <c r="E5" s="214"/>
      <c r="F5" s="214"/>
      <c r="G5" s="214"/>
      <c r="H5" s="214"/>
      <c r="I5" s="121"/>
      <c r="J5" s="45"/>
    </row>
    <row r="6" spans="1:12">
      <c r="A6" s="227"/>
      <c r="B6" s="227"/>
      <c r="C6" s="216" t="s">
        <v>259</v>
      </c>
      <c r="D6" s="216"/>
      <c r="E6" s="216"/>
      <c r="F6" s="216"/>
      <c r="G6" s="216"/>
      <c r="H6" s="216"/>
      <c r="I6" s="123"/>
      <c r="J6" s="37">
        <v>41883</v>
      </c>
    </row>
    <row r="7" spans="1:12">
      <c r="A7" s="227"/>
      <c r="B7" s="227"/>
      <c r="C7" s="215" t="s">
        <v>1</v>
      </c>
      <c r="D7" s="215"/>
      <c r="E7" s="215"/>
      <c r="F7" s="215"/>
      <c r="G7" s="215"/>
      <c r="H7" s="215"/>
      <c r="I7" s="122"/>
      <c r="J7" s="2"/>
    </row>
    <row r="8" spans="1:12">
      <c r="A8" s="227"/>
      <c r="B8" s="227"/>
      <c r="C8" s="215"/>
      <c r="D8" s="215"/>
      <c r="E8" s="215"/>
      <c r="F8" s="215"/>
      <c r="G8" s="215"/>
      <c r="H8" s="215"/>
      <c r="I8" s="122"/>
      <c r="J8" s="2"/>
    </row>
    <row r="9" spans="1:12" ht="15">
      <c r="A9" s="220" t="s">
        <v>2</v>
      </c>
      <c r="B9" s="220"/>
      <c r="C9" s="220"/>
      <c r="D9" s="220"/>
      <c r="E9" s="220"/>
      <c r="F9" s="220"/>
      <c r="G9" s="220"/>
      <c r="H9" s="220"/>
      <c r="I9" s="125"/>
      <c r="J9" s="2"/>
    </row>
    <row r="10" spans="1:12" ht="15">
      <c r="A10" s="220"/>
      <c r="B10" s="220"/>
      <c r="C10" s="220"/>
      <c r="D10" s="220"/>
      <c r="E10" s="220"/>
      <c r="F10" s="220"/>
      <c r="G10" s="220"/>
      <c r="H10" s="220"/>
      <c r="I10" s="125"/>
      <c r="J10" s="2"/>
    </row>
    <row r="11" spans="1:12" ht="15.75">
      <c r="A11" s="221" t="s">
        <v>3</v>
      </c>
      <c r="B11" s="221"/>
      <c r="C11" s="221"/>
      <c r="D11" s="221"/>
      <c r="E11" s="221"/>
      <c r="F11" s="221"/>
      <c r="G11" s="221"/>
      <c r="H11" s="221"/>
      <c r="I11" s="126"/>
      <c r="J11" s="2"/>
    </row>
    <row r="12" spans="1:12" ht="13.5" thickBot="1">
      <c r="A12" s="222" t="s">
        <v>4</v>
      </c>
      <c r="B12" s="222"/>
      <c r="C12" s="222"/>
      <c r="D12" s="222"/>
      <c r="E12" s="222"/>
      <c r="F12" s="222"/>
      <c r="G12" s="222"/>
      <c r="H12" s="222"/>
      <c r="I12" s="127"/>
      <c r="J12" s="2"/>
    </row>
    <row r="13" spans="1:12" ht="59.25" customHeight="1">
      <c r="A13" s="3" t="s">
        <v>5</v>
      </c>
      <c r="B13" s="4" t="s">
        <v>6</v>
      </c>
      <c r="C13" s="3" t="s">
        <v>7</v>
      </c>
      <c r="D13" s="5" t="s">
        <v>8</v>
      </c>
      <c r="E13" s="3" t="s">
        <v>9</v>
      </c>
      <c r="F13" s="38" t="s">
        <v>301</v>
      </c>
      <c r="G13" s="42" t="s">
        <v>262</v>
      </c>
      <c r="H13" s="39" t="s">
        <v>299</v>
      </c>
      <c r="I13" s="39" t="s">
        <v>348</v>
      </c>
      <c r="J13" s="6" t="s">
        <v>300</v>
      </c>
    </row>
    <row r="14" spans="1:12" ht="14.25" customHeight="1">
      <c r="A14" s="13">
        <v>1</v>
      </c>
      <c r="B14" s="35" t="s">
        <v>344</v>
      </c>
      <c r="C14" s="61" t="s">
        <v>345</v>
      </c>
      <c r="D14" s="55" t="s">
        <v>10</v>
      </c>
      <c r="E14" s="12" t="s">
        <v>214</v>
      </c>
      <c r="F14" s="114">
        <v>345</v>
      </c>
      <c r="G14" s="113"/>
      <c r="H14" s="115">
        <v>305</v>
      </c>
      <c r="I14" s="137">
        <f>ROUND(H14-H14*0.05,0)</f>
        <v>290</v>
      </c>
      <c r="J14" s="116">
        <v>275</v>
      </c>
    </row>
    <row r="15" spans="1:12" ht="14.25" customHeight="1">
      <c r="A15" s="9">
        <v>2</v>
      </c>
      <c r="B15" s="23" t="s">
        <v>117</v>
      </c>
      <c r="C15" s="61" t="s">
        <v>11</v>
      </c>
      <c r="D15" s="12" t="s">
        <v>44</v>
      </c>
      <c r="E15" s="12" t="s">
        <v>214</v>
      </c>
      <c r="F15" s="84">
        <v>320</v>
      </c>
      <c r="G15" s="87"/>
      <c r="H15" s="85">
        <v>280</v>
      </c>
      <c r="I15" s="137">
        <f t="shared" ref="I15:I44" si="0">ROUND(H15-H15*0.05,0)</f>
        <v>266</v>
      </c>
      <c r="J15" s="86">
        <v>260</v>
      </c>
    </row>
    <row r="16" spans="1:12" ht="13.5" customHeight="1">
      <c r="A16" s="138">
        <v>3</v>
      </c>
      <c r="B16" s="23" t="s">
        <v>118</v>
      </c>
      <c r="C16" s="61" t="s">
        <v>13</v>
      </c>
      <c r="D16" s="12" t="s">
        <v>14</v>
      </c>
      <c r="E16" s="12" t="s">
        <v>214</v>
      </c>
      <c r="F16" s="159">
        <v>290</v>
      </c>
      <c r="G16" s="213"/>
      <c r="H16" s="160">
        <v>255</v>
      </c>
      <c r="I16" s="156">
        <f t="shared" si="0"/>
        <v>242</v>
      </c>
      <c r="J16" s="49">
        <v>230</v>
      </c>
      <c r="L16" s="29"/>
    </row>
    <row r="17" spans="1:12" ht="14.25" customHeight="1">
      <c r="A17" s="13">
        <v>4</v>
      </c>
      <c r="B17" s="23" t="s">
        <v>119</v>
      </c>
      <c r="C17" s="61" t="s">
        <v>15</v>
      </c>
      <c r="D17" s="12" t="s">
        <v>10</v>
      </c>
      <c r="E17" s="12" t="s">
        <v>214</v>
      </c>
      <c r="F17" s="84">
        <v>305</v>
      </c>
      <c r="G17" s="87"/>
      <c r="H17" s="85">
        <v>270</v>
      </c>
      <c r="I17" s="137">
        <f t="shared" si="0"/>
        <v>257</v>
      </c>
      <c r="J17" s="86">
        <v>245</v>
      </c>
      <c r="L17" s="29"/>
    </row>
    <row r="18" spans="1:12" ht="14.25" customHeight="1">
      <c r="A18" s="9">
        <v>5</v>
      </c>
      <c r="B18" s="23" t="s">
        <v>120</v>
      </c>
      <c r="C18" s="61" t="s">
        <v>16</v>
      </c>
      <c r="D18" s="54" t="s">
        <v>362</v>
      </c>
      <c r="E18" s="12" t="s">
        <v>214</v>
      </c>
      <c r="F18" s="84">
        <v>280</v>
      </c>
      <c r="G18" s="87"/>
      <c r="H18" s="85">
        <v>245</v>
      </c>
      <c r="I18" s="137">
        <f t="shared" si="0"/>
        <v>233</v>
      </c>
      <c r="J18" s="86">
        <v>220</v>
      </c>
      <c r="L18" s="29"/>
    </row>
    <row r="19" spans="1:12" ht="14.25" customHeight="1">
      <c r="A19" s="138">
        <v>6</v>
      </c>
      <c r="B19" s="23" t="s">
        <v>121</v>
      </c>
      <c r="C19" s="61" t="s">
        <v>17</v>
      </c>
      <c r="D19" s="12" t="s">
        <v>18</v>
      </c>
      <c r="E19" s="12" t="s">
        <v>214</v>
      </c>
      <c r="F19" s="114">
        <v>280</v>
      </c>
      <c r="G19" s="113"/>
      <c r="H19" s="115">
        <v>250</v>
      </c>
      <c r="I19" s="137">
        <f t="shared" si="0"/>
        <v>238</v>
      </c>
      <c r="J19" s="180">
        <v>220</v>
      </c>
      <c r="L19" s="29"/>
    </row>
    <row r="20" spans="1:12" ht="14.25" customHeight="1">
      <c r="A20" s="13">
        <v>7</v>
      </c>
      <c r="B20" s="23" t="s">
        <v>122</v>
      </c>
      <c r="C20" s="61" t="s">
        <v>215</v>
      </c>
      <c r="D20" s="12" t="s">
        <v>12</v>
      </c>
      <c r="E20" s="12" t="s">
        <v>214</v>
      </c>
      <c r="F20" s="84">
        <v>335</v>
      </c>
      <c r="G20" s="164">
        <v>264</v>
      </c>
      <c r="H20" s="85">
        <v>295</v>
      </c>
      <c r="I20" s="137">
        <f t="shared" si="0"/>
        <v>280</v>
      </c>
      <c r="J20" s="187">
        <v>265</v>
      </c>
      <c r="L20" s="29"/>
    </row>
    <row r="21" spans="1:12" ht="14.25" customHeight="1">
      <c r="A21" s="9">
        <v>8</v>
      </c>
      <c r="B21" s="23" t="s">
        <v>238</v>
      </c>
      <c r="C21" s="61" t="s">
        <v>239</v>
      </c>
      <c r="D21" s="54" t="s">
        <v>10</v>
      </c>
      <c r="E21" s="12" t="s">
        <v>214</v>
      </c>
      <c r="F21" s="84">
        <v>285</v>
      </c>
      <c r="G21" s="87"/>
      <c r="H21" s="85">
        <v>250</v>
      </c>
      <c r="I21" s="137">
        <f t="shared" si="0"/>
        <v>238</v>
      </c>
      <c r="J21" s="187">
        <v>230</v>
      </c>
    </row>
    <row r="22" spans="1:12" ht="14.25" customHeight="1">
      <c r="A22" s="138">
        <v>9</v>
      </c>
      <c r="B22" s="35" t="s">
        <v>240</v>
      </c>
      <c r="C22" s="61" t="s">
        <v>335</v>
      </c>
      <c r="D22" s="55" t="s">
        <v>10</v>
      </c>
      <c r="E22" s="12" t="s">
        <v>241</v>
      </c>
      <c r="F22" s="74">
        <v>375</v>
      </c>
      <c r="G22" s="164">
        <v>294</v>
      </c>
      <c r="H22" s="75">
        <v>330</v>
      </c>
      <c r="I22" s="137">
        <f t="shared" si="0"/>
        <v>314</v>
      </c>
      <c r="J22" s="135">
        <v>295</v>
      </c>
    </row>
    <row r="23" spans="1:12" ht="14.25" customHeight="1">
      <c r="A23" s="13">
        <v>10</v>
      </c>
      <c r="B23" s="23" t="s">
        <v>243</v>
      </c>
      <c r="C23" s="61" t="s">
        <v>22</v>
      </c>
      <c r="D23" s="12" t="s">
        <v>23</v>
      </c>
      <c r="E23" s="12" t="s">
        <v>214</v>
      </c>
      <c r="F23" s="74">
        <v>370</v>
      </c>
      <c r="G23" s="71"/>
      <c r="H23" s="75">
        <v>330</v>
      </c>
      <c r="I23" s="137">
        <f t="shared" si="0"/>
        <v>314</v>
      </c>
      <c r="J23" s="135">
        <v>295</v>
      </c>
    </row>
    <row r="24" spans="1:12" ht="14.25" customHeight="1">
      <c r="A24" s="9">
        <v>11</v>
      </c>
      <c r="B24" s="35" t="s">
        <v>248</v>
      </c>
      <c r="C24" s="61" t="s">
        <v>22</v>
      </c>
      <c r="D24" s="12" t="s">
        <v>23</v>
      </c>
      <c r="E24" s="12" t="s">
        <v>214</v>
      </c>
      <c r="F24" s="74">
        <v>275</v>
      </c>
      <c r="G24" s="71"/>
      <c r="H24" s="75">
        <v>245</v>
      </c>
      <c r="I24" s="137">
        <f t="shared" si="0"/>
        <v>233</v>
      </c>
      <c r="J24" s="135">
        <v>220</v>
      </c>
    </row>
    <row r="25" spans="1:12" ht="14.25" customHeight="1">
      <c r="A25" s="138">
        <v>12</v>
      </c>
      <c r="B25" s="35" t="s">
        <v>257</v>
      </c>
      <c r="C25" s="61" t="s">
        <v>22</v>
      </c>
      <c r="D25" s="12" t="s">
        <v>347</v>
      </c>
      <c r="E25" s="12" t="s">
        <v>214</v>
      </c>
      <c r="F25" s="114">
        <v>270</v>
      </c>
      <c r="G25" s="113"/>
      <c r="H25" s="115">
        <v>235</v>
      </c>
      <c r="I25" s="137">
        <f t="shared" si="0"/>
        <v>223</v>
      </c>
      <c r="J25" s="180">
        <v>215</v>
      </c>
      <c r="L25" s="29"/>
    </row>
    <row r="26" spans="1:12" ht="14.25" customHeight="1">
      <c r="A26" s="13">
        <v>13</v>
      </c>
      <c r="B26" s="23" t="s">
        <v>123</v>
      </c>
      <c r="C26" s="61" t="s">
        <v>19</v>
      </c>
      <c r="D26" s="54" t="s">
        <v>64</v>
      </c>
      <c r="E26" s="12" t="s">
        <v>214</v>
      </c>
      <c r="F26" s="74">
        <v>295</v>
      </c>
      <c r="G26" s="71"/>
      <c r="H26" s="75">
        <v>260</v>
      </c>
      <c r="I26" s="137">
        <f t="shared" si="0"/>
        <v>247</v>
      </c>
      <c r="J26" s="135">
        <v>235</v>
      </c>
    </row>
    <row r="27" spans="1:12" ht="14.25" customHeight="1">
      <c r="A27" s="9">
        <v>14</v>
      </c>
      <c r="B27" s="23" t="s">
        <v>124</v>
      </c>
      <c r="C27" s="61" t="s">
        <v>20</v>
      </c>
      <c r="D27" s="12" t="s">
        <v>21</v>
      </c>
      <c r="E27" s="12" t="s">
        <v>214</v>
      </c>
      <c r="F27" s="74">
        <v>310</v>
      </c>
      <c r="G27" s="71"/>
      <c r="H27" s="75">
        <v>275</v>
      </c>
      <c r="I27" s="137">
        <f t="shared" si="0"/>
        <v>261</v>
      </c>
      <c r="J27" s="135">
        <v>250</v>
      </c>
    </row>
    <row r="28" spans="1:12" ht="14.25" customHeight="1">
      <c r="A28" s="138">
        <v>15</v>
      </c>
      <c r="B28" s="23" t="s">
        <v>125</v>
      </c>
      <c r="C28" s="61" t="s">
        <v>22</v>
      </c>
      <c r="D28" s="12" t="s">
        <v>18</v>
      </c>
      <c r="E28" s="12" t="s">
        <v>214</v>
      </c>
      <c r="F28" s="14">
        <v>380</v>
      </c>
      <c r="G28" s="46"/>
      <c r="H28" s="41">
        <v>335</v>
      </c>
      <c r="I28" s="137">
        <f t="shared" si="0"/>
        <v>318</v>
      </c>
      <c r="J28" s="188">
        <v>300</v>
      </c>
    </row>
    <row r="29" spans="1:12" ht="14.25" customHeight="1">
      <c r="A29" s="13">
        <v>16</v>
      </c>
      <c r="B29" s="35" t="s">
        <v>212</v>
      </c>
      <c r="C29" s="61" t="s">
        <v>213</v>
      </c>
      <c r="D29" s="55" t="s">
        <v>10</v>
      </c>
      <c r="E29" s="12" t="s">
        <v>214</v>
      </c>
      <c r="F29" s="74">
        <v>215</v>
      </c>
      <c r="G29" s="71"/>
      <c r="H29" s="75">
        <v>190</v>
      </c>
      <c r="I29" s="137">
        <f t="shared" si="0"/>
        <v>181</v>
      </c>
      <c r="J29" s="135">
        <v>170</v>
      </c>
    </row>
    <row r="30" spans="1:12" ht="14.25" customHeight="1">
      <c r="A30" s="9">
        <v>17</v>
      </c>
      <c r="B30" s="47" t="s">
        <v>292</v>
      </c>
      <c r="C30" s="54" t="s">
        <v>296</v>
      </c>
      <c r="D30" s="54" t="s">
        <v>36</v>
      </c>
      <c r="E30" s="54" t="s">
        <v>214</v>
      </c>
      <c r="F30" s="114">
        <v>255</v>
      </c>
      <c r="G30" s="113"/>
      <c r="H30" s="115">
        <v>225</v>
      </c>
      <c r="I30" s="137">
        <f t="shared" si="0"/>
        <v>214</v>
      </c>
      <c r="J30" s="180">
        <v>205</v>
      </c>
    </row>
    <row r="31" spans="1:12" ht="14.25" customHeight="1">
      <c r="A31" s="138">
        <v>18</v>
      </c>
      <c r="B31" s="47" t="s">
        <v>315</v>
      </c>
      <c r="C31" s="54" t="s">
        <v>336</v>
      </c>
      <c r="D31" s="54" t="s">
        <v>10</v>
      </c>
      <c r="E31" s="54" t="s">
        <v>214</v>
      </c>
      <c r="F31" s="114">
        <v>270</v>
      </c>
      <c r="G31" s="148"/>
      <c r="H31" s="160">
        <v>240</v>
      </c>
      <c r="I31" s="137">
        <f t="shared" si="0"/>
        <v>228</v>
      </c>
      <c r="J31" s="180">
        <v>215</v>
      </c>
    </row>
    <row r="32" spans="1:12" ht="14.25" customHeight="1">
      <c r="A32" s="13">
        <v>19</v>
      </c>
      <c r="B32" s="47" t="s">
        <v>334</v>
      </c>
      <c r="C32" s="163" t="s">
        <v>337</v>
      </c>
      <c r="D32" s="189" t="s">
        <v>36</v>
      </c>
      <c r="E32" s="54" t="s">
        <v>214</v>
      </c>
      <c r="F32" s="114">
        <v>280</v>
      </c>
      <c r="G32" s="113"/>
      <c r="H32" s="115">
        <v>250</v>
      </c>
      <c r="I32" s="137">
        <f t="shared" si="0"/>
        <v>238</v>
      </c>
      <c r="J32" s="180">
        <v>225</v>
      </c>
    </row>
    <row r="33" spans="1:11" ht="14.25" customHeight="1">
      <c r="A33" s="9">
        <v>20</v>
      </c>
      <c r="B33" s="47" t="s">
        <v>319</v>
      </c>
      <c r="C33" s="54" t="s">
        <v>338</v>
      </c>
      <c r="D33" s="54" t="s">
        <v>36</v>
      </c>
      <c r="E33" s="54" t="s">
        <v>214</v>
      </c>
      <c r="F33" s="114">
        <v>265</v>
      </c>
      <c r="G33" s="113"/>
      <c r="H33" s="115">
        <v>235</v>
      </c>
      <c r="I33" s="137">
        <f t="shared" si="0"/>
        <v>223</v>
      </c>
      <c r="J33" s="180">
        <v>210</v>
      </c>
    </row>
    <row r="34" spans="1:11" ht="14.25" customHeight="1">
      <c r="A34" s="138">
        <v>21</v>
      </c>
      <c r="B34" s="23" t="s">
        <v>126</v>
      </c>
      <c r="C34" s="61" t="s">
        <v>217</v>
      </c>
      <c r="D34" s="12" t="s">
        <v>12</v>
      </c>
      <c r="E34" s="12" t="s">
        <v>216</v>
      </c>
      <c r="F34" s="74">
        <v>420</v>
      </c>
      <c r="G34" s="164">
        <v>359</v>
      </c>
      <c r="H34" s="75">
        <v>395</v>
      </c>
      <c r="I34" s="137">
        <f t="shared" si="0"/>
        <v>375</v>
      </c>
      <c r="J34" s="135">
        <v>360</v>
      </c>
    </row>
    <row r="35" spans="1:11" ht="14.25" customHeight="1">
      <c r="A35" s="13">
        <v>22</v>
      </c>
      <c r="B35" s="47" t="s">
        <v>316</v>
      </c>
      <c r="C35" s="163" t="s">
        <v>339</v>
      </c>
      <c r="D35" s="189" t="s">
        <v>10</v>
      </c>
      <c r="E35" s="54" t="s">
        <v>317</v>
      </c>
      <c r="F35" s="159">
        <v>375</v>
      </c>
      <c r="G35" s="148"/>
      <c r="H35" s="160">
        <v>335</v>
      </c>
      <c r="I35" s="137">
        <f t="shared" si="0"/>
        <v>318</v>
      </c>
      <c r="J35" s="190">
        <v>300</v>
      </c>
    </row>
    <row r="36" spans="1:11" ht="14.25" customHeight="1">
      <c r="A36" s="9">
        <v>23</v>
      </c>
      <c r="B36" s="23" t="s">
        <v>127</v>
      </c>
      <c r="C36" s="61" t="s">
        <v>218</v>
      </c>
      <c r="D36" s="12" t="s">
        <v>12</v>
      </c>
      <c r="E36" s="12" t="s">
        <v>278</v>
      </c>
      <c r="F36" s="14">
        <v>440</v>
      </c>
      <c r="G36" s="46">
        <f t="shared" ref="G36:G42" si="1">ROUND(F36/170*100,0)</f>
        <v>259</v>
      </c>
      <c r="H36" s="41">
        <v>390</v>
      </c>
      <c r="I36" s="137"/>
      <c r="J36" s="188">
        <v>350</v>
      </c>
    </row>
    <row r="37" spans="1:11" ht="14.25" customHeight="1">
      <c r="A37" s="138">
        <v>24</v>
      </c>
      <c r="B37" s="23" t="s">
        <v>128</v>
      </c>
      <c r="C37" s="64" t="s">
        <v>25</v>
      </c>
      <c r="D37" s="12" t="s">
        <v>10</v>
      </c>
      <c r="E37" s="12" t="s">
        <v>278</v>
      </c>
      <c r="F37" s="14">
        <v>540</v>
      </c>
      <c r="G37" s="46"/>
      <c r="H37" s="41">
        <v>475</v>
      </c>
      <c r="I37" s="137">
        <f t="shared" si="0"/>
        <v>451</v>
      </c>
      <c r="J37" s="188">
        <v>430</v>
      </c>
    </row>
    <row r="38" spans="1:11" ht="14.25" customHeight="1">
      <c r="A38" s="13">
        <v>25</v>
      </c>
      <c r="B38" s="23" t="s">
        <v>129</v>
      </c>
      <c r="C38" s="61" t="s">
        <v>219</v>
      </c>
      <c r="D38" s="12" t="s">
        <v>12</v>
      </c>
      <c r="E38" s="12" t="s">
        <v>278</v>
      </c>
      <c r="F38" s="14">
        <v>500</v>
      </c>
      <c r="G38" s="57">
        <v>399</v>
      </c>
      <c r="H38" s="41">
        <v>440</v>
      </c>
      <c r="I38" s="137">
        <f t="shared" si="0"/>
        <v>418</v>
      </c>
      <c r="J38" s="188">
        <v>400</v>
      </c>
      <c r="K38" s="24" t="s">
        <v>116</v>
      </c>
    </row>
    <row r="39" spans="1:11" ht="14.25" customHeight="1">
      <c r="A39" s="9">
        <v>26</v>
      </c>
      <c r="B39" s="191" t="s">
        <v>130</v>
      </c>
      <c r="C39" s="64" t="s">
        <v>204</v>
      </c>
      <c r="D39" s="15" t="s">
        <v>27</v>
      </c>
      <c r="E39" s="12" t="s">
        <v>278</v>
      </c>
      <c r="F39" s="192">
        <v>520</v>
      </c>
      <c r="G39" s="46">
        <f>ROUND(J39/135*100,0)</f>
        <v>311</v>
      </c>
      <c r="H39" s="193">
        <v>460</v>
      </c>
      <c r="I39" s="137"/>
      <c r="J39" s="188">
        <v>420</v>
      </c>
    </row>
    <row r="40" spans="1:11" ht="14.25" customHeight="1">
      <c r="A40" s="138">
        <v>27</v>
      </c>
      <c r="B40" s="23" t="s">
        <v>131</v>
      </c>
      <c r="C40" s="64" t="s">
        <v>28</v>
      </c>
      <c r="D40" s="12" t="s">
        <v>18</v>
      </c>
      <c r="E40" s="12" t="s">
        <v>278</v>
      </c>
      <c r="F40" s="14">
        <v>660</v>
      </c>
      <c r="G40" s="46">
        <f t="shared" ref="G40" si="2">ROUND(J40/135*100,0)</f>
        <v>389</v>
      </c>
      <c r="H40" s="41">
        <v>590</v>
      </c>
      <c r="I40" s="137"/>
      <c r="J40" s="188">
        <v>525</v>
      </c>
    </row>
    <row r="41" spans="1:11" ht="14.25" customHeight="1">
      <c r="A41" s="13">
        <v>28</v>
      </c>
      <c r="B41" s="23" t="s">
        <v>132</v>
      </c>
      <c r="C41" s="61" t="s">
        <v>29</v>
      </c>
      <c r="D41" s="12" t="s">
        <v>10</v>
      </c>
      <c r="E41" s="12" t="s">
        <v>278</v>
      </c>
      <c r="F41" s="14">
        <v>510</v>
      </c>
      <c r="G41" s="57">
        <v>449</v>
      </c>
      <c r="H41" s="75">
        <v>480</v>
      </c>
      <c r="I41" s="137">
        <f t="shared" si="0"/>
        <v>456</v>
      </c>
      <c r="J41" s="135">
        <v>450</v>
      </c>
    </row>
    <row r="42" spans="1:11" ht="14.25" customHeight="1">
      <c r="A42" s="9">
        <v>29</v>
      </c>
      <c r="B42" s="23" t="s">
        <v>133</v>
      </c>
      <c r="C42" s="61" t="s">
        <v>22</v>
      </c>
      <c r="D42" s="12" t="s">
        <v>31</v>
      </c>
      <c r="E42" s="12" t="s">
        <v>278</v>
      </c>
      <c r="F42" s="14">
        <v>520</v>
      </c>
      <c r="G42" s="46">
        <f t="shared" si="1"/>
        <v>306</v>
      </c>
      <c r="H42" s="41">
        <v>465</v>
      </c>
      <c r="I42" s="137"/>
      <c r="J42" s="188">
        <v>400</v>
      </c>
    </row>
    <row r="43" spans="1:11" ht="14.25" customHeight="1">
      <c r="A43" s="138">
        <v>30</v>
      </c>
      <c r="B43" s="23" t="s">
        <v>134</v>
      </c>
      <c r="C43" s="61" t="s">
        <v>22</v>
      </c>
      <c r="D43" s="12" t="s">
        <v>23</v>
      </c>
      <c r="E43" s="12" t="s">
        <v>278</v>
      </c>
      <c r="F43" s="14">
        <v>590</v>
      </c>
      <c r="G43" s="46">
        <v>300</v>
      </c>
      <c r="H43" s="41">
        <v>520</v>
      </c>
      <c r="I43" s="137"/>
      <c r="J43" s="188">
        <v>465</v>
      </c>
      <c r="K43" s="24" t="s">
        <v>116</v>
      </c>
    </row>
    <row r="44" spans="1:11" ht="14.25" customHeight="1">
      <c r="A44" s="13">
        <v>31</v>
      </c>
      <c r="B44" s="23" t="s">
        <v>135</v>
      </c>
      <c r="C44" s="64" t="s">
        <v>277</v>
      </c>
      <c r="D44" s="12" t="s">
        <v>10</v>
      </c>
      <c r="E44" s="12" t="s">
        <v>220</v>
      </c>
      <c r="F44" s="14">
        <v>450</v>
      </c>
      <c r="G44" s="46"/>
      <c r="H44" s="41">
        <v>400</v>
      </c>
      <c r="I44" s="137">
        <f t="shared" si="0"/>
        <v>380</v>
      </c>
      <c r="J44" s="135">
        <v>355</v>
      </c>
    </row>
    <row r="45" spans="1:11">
      <c r="A45" s="223" t="s">
        <v>32</v>
      </c>
      <c r="B45" s="223"/>
      <c r="C45" s="223"/>
      <c r="D45" s="223"/>
      <c r="E45" s="223"/>
      <c r="F45" s="223"/>
      <c r="G45" s="223"/>
      <c r="H45" s="223"/>
      <c r="I45" s="136"/>
      <c r="J45" s="16"/>
    </row>
    <row r="46" spans="1:11" ht="39" thickBot="1">
      <c r="A46" s="3" t="s">
        <v>5</v>
      </c>
      <c r="B46" s="4" t="s">
        <v>6</v>
      </c>
      <c r="C46" s="3" t="s">
        <v>7</v>
      </c>
      <c r="D46" s="5" t="s">
        <v>8</v>
      </c>
      <c r="E46" s="3" t="s">
        <v>9</v>
      </c>
      <c r="F46" s="6" t="s">
        <v>115</v>
      </c>
      <c r="G46" s="53" t="s">
        <v>262</v>
      </c>
      <c r="H46" s="38" t="s">
        <v>113</v>
      </c>
      <c r="I46" s="6"/>
      <c r="J46" s="39" t="s">
        <v>114</v>
      </c>
    </row>
    <row r="47" spans="1:11">
      <c r="A47" s="13">
        <v>1</v>
      </c>
      <c r="B47" s="35" t="s">
        <v>311</v>
      </c>
      <c r="C47" s="182" t="s">
        <v>312</v>
      </c>
      <c r="D47" s="173" t="s">
        <v>33</v>
      </c>
      <c r="E47" s="182" t="s">
        <v>214</v>
      </c>
      <c r="F47" s="183">
        <v>170</v>
      </c>
      <c r="G47" s="186">
        <v>134</v>
      </c>
      <c r="H47" s="184">
        <v>150</v>
      </c>
      <c r="I47" s="137">
        <f t="shared" ref="I47:I71" si="3">ROUND(H47-H47*0.05,0)</f>
        <v>143</v>
      </c>
      <c r="J47" s="185">
        <v>135</v>
      </c>
    </row>
    <row r="48" spans="1:11" ht="14.25" customHeight="1">
      <c r="A48" s="13">
        <v>2</v>
      </c>
      <c r="B48" s="22" t="s">
        <v>136</v>
      </c>
      <c r="C48" s="63" t="s">
        <v>34</v>
      </c>
      <c r="D48" s="50" t="s">
        <v>36</v>
      </c>
      <c r="E48" s="7" t="s">
        <v>214</v>
      </c>
      <c r="F48" s="70">
        <v>180</v>
      </c>
      <c r="G48" s="73"/>
      <c r="H48" s="72">
        <v>160</v>
      </c>
      <c r="I48" s="133">
        <f t="shared" si="3"/>
        <v>152</v>
      </c>
      <c r="J48" s="76">
        <v>140</v>
      </c>
      <c r="K48" s="28"/>
    </row>
    <row r="49" spans="1:10" ht="14.25" customHeight="1">
      <c r="A49" s="13">
        <v>3</v>
      </c>
      <c r="B49" s="22" t="s">
        <v>137</v>
      </c>
      <c r="C49" s="63" t="s">
        <v>37</v>
      </c>
      <c r="D49" s="7" t="s">
        <v>10</v>
      </c>
      <c r="E49" s="7" t="s">
        <v>214</v>
      </c>
      <c r="F49" s="70">
        <v>160</v>
      </c>
      <c r="G49" s="73"/>
      <c r="H49" s="72">
        <v>140</v>
      </c>
      <c r="I49" s="133">
        <f t="shared" si="3"/>
        <v>133</v>
      </c>
      <c r="J49" s="76">
        <v>130</v>
      </c>
    </row>
    <row r="50" spans="1:10" ht="14.25" customHeight="1">
      <c r="A50" s="13">
        <v>4</v>
      </c>
      <c r="B50" s="22" t="s">
        <v>138</v>
      </c>
      <c r="C50" s="63" t="s">
        <v>38</v>
      </c>
      <c r="D50" s="7" t="s">
        <v>33</v>
      </c>
      <c r="E50" s="7" t="s">
        <v>214</v>
      </c>
      <c r="F50" s="70">
        <v>160</v>
      </c>
      <c r="G50" s="73"/>
      <c r="H50" s="72">
        <v>145</v>
      </c>
      <c r="I50" s="133">
        <f t="shared" si="3"/>
        <v>138</v>
      </c>
      <c r="J50" s="76">
        <v>130</v>
      </c>
    </row>
    <row r="51" spans="1:10" ht="14.25" customHeight="1">
      <c r="A51" s="13">
        <v>5</v>
      </c>
      <c r="B51" s="22" t="s">
        <v>139</v>
      </c>
      <c r="C51" s="63" t="s">
        <v>39</v>
      </c>
      <c r="D51" s="7" t="s">
        <v>10</v>
      </c>
      <c r="E51" s="7" t="s">
        <v>214</v>
      </c>
      <c r="F51" s="70">
        <v>200</v>
      </c>
      <c r="G51" s="73"/>
      <c r="H51" s="72">
        <v>175</v>
      </c>
      <c r="I51" s="133">
        <f t="shared" si="3"/>
        <v>166</v>
      </c>
      <c r="J51" s="76">
        <v>160</v>
      </c>
    </row>
    <row r="52" spans="1:10" ht="14.25" customHeight="1">
      <c r="A52" s="13">
        <v>6</v>
      </c>
      <c r="B52" s="22" t="s">
        <v>140</v>
      </c>
      <c r="C52" s="63" t="s">
        <v>40</v>
      </c>
      <c r="D52" s="7" t="s">
        <v>26</v>
      </c>
      <c r="E52" s="7" t="s">
        <v>214</v>
      </c>
      <c r="F52" s="70">
        <v>190</v>
      </c>
      <c r="G52" s="73"/>
      <c r="H52" s="72">
        <v>170</v>
      </c>
      <c r="I52" s="133">
        <f t="shared" si="3"/>
        <v>162</v>
      </c>
      <c r="J52" s="76">
        <v>150</v>
      </c>
    </row>
    <row r="53" spans="1:10" ht="14.25" customHeight="1">
      <c r="A53" s="13">
        <v>7</v>
      </c>
      <c r="B53" s="22" t="s">
        <v>141</v>
      </c>
      <c r="C53" s="63" t="s">
        <v>41</v>
      </c>
      <c r="D53" s="7" t="s">
        <v>26</v>
      </c>
      <c r="E53" s="7" t="s">
        <v>214</v>
      </c>
      <c r="F53" s="70">
        <v>200</v>
      </c>
      <c r="G53" s="71"/>
      <c r="H53" s="72">
        <v>180</v>
      </c>
      <c r="I53" s="133">
        <f t="shared" si="3"/>
        <v>171</v>
      </c>
      <c r="J53" s="76">
        <v>160</v>
      </c>
    </row>
    <row r="54" spans="1:10" ht="14.25" customHeight="1">
      <c r="A54" s="13">
        <v>8</v>
      </c>
      <c r="B54" s="22" t="s">
        <v>142</v>
      </c>
      <c r="C54" s="63" t="s">
        <v>42</v>
      </c>
      <c r="D54" s="7" t="s">
        <v>27</v>
      </c>
      <c r="E54" s="7" t="s">
        <v>214</v>
      </c>
      <c r="F54" s="70">
        <v>265</v>
      </c>
      <c r="G54" s="208"/>
      <c r="H54" s="72">
        <v>235</v>
      </c>
      <c r="I54" s="133">
        <f t="shared" si="3"/>
        <v>223</v>
      </c>
      <c r="J54" s="76">
        <v>207</v>
      </c>
    </row>
    <row r="55" spans="1:10" ht="14.25" customHeight="1">
      <c r="A55" s="13">
        <v>9</v>
      </c>
      <c r="B55" s="23" t="s">
        <v>143</v>
      </c>
      <c r="C55" s="64" t="s">
        <v>43</v>
      </c>
      <c r="D55" s="12" t="s">
        <v>18</v>
      </c>
      <c r="E55" s="7" t="s">
        <v>214</v>
      </c>
      <c r="F55" s="70">
        <v>195</v>
      </c>
      <c r="G55" s="73"/>
      <c r="H55" s="72">
        <v>175</v>
      </c>
      <c r="I55" s="133">
        <f t="shared" si="3"/>
        <v>166</v>
      </c>
      <c r="J55" s="76">
        <v>155</v>
      </c>
    </row>
    <row r="56" spans="1:10" ht="14.25" customHeight="1">
      <c r="A56" s="13">
        <v>10</v>
      </c>
      <c r="B56" s="23" t="s">
        <v>144</v>
      </c>
      <c r="C56" s="64" t="s">
        <v>43</v>
      </c>
      <c r="D56" s="12" t="s">
        <v>26</v>
      </c>
      <c r="E56" s="7" t="s">
        <v>214</v>
      </c>
      <c r="F56" s="10">
        <v>230</v>
      </c>
      <c r="G56" s="43"/>
      <c r="H56" s="40">
        <v>205</v>
      </c>
      <c r="I56" s="133">
        <f t="shared" si="3"/>
        <v>195</v>
      </c>
      <c r="J56" s="134">
        <v>183</v>
      </c>
    </row>
    <row r="57" spans="1:10" ht="14.25" customHeight="1">
      <c r="A57" s="13">
        <v>11</v>
      </c>
      <c r="B57" s="22" t="s">
        <v>145</v>
      </c>
      <c r="C57" s="63" t="s">
        <v>43</v>
      </c>
      <c r="D57" s="50" t="s">
        <v>18</v>
      </c>
      <c r="E57" s="7" t="s">
        <v>214</v>
      </c>
      <c r="F57" s="70">
        <v>195</v>
      </c>
      <c r="G57" s="73"/>
      <c r="H57" s="72">
        <v>170</v>
      </c>
      <c r="I57" s="133">
        <f t="shared" si="3"/>
        <v>162</v>
      </c>
      <c r="J57" s="76">
        <v>155</v>
      </c>
    </row>
    <row r="58" spans="1:10" ht="14.25" customHeight="1">
      <c r="A58" s="13">
        <v>12</v>
      </c>
      <c r="B58" s="22" t="s">
        <v>146</v>
      </c>
      <c r="C58" s="63" t="s">
        <v>43</v>
      </c>
      <c r="D58" s="7" t="s">
        <v>26</v>
      </c>
      <c r="E58" s="7" t="s">
        <v>214</v>
      </c>
      <c r="F58" s="70">
        <v>120</v>
      </c>
      <c r="G58" s="73"/>
      <c r="H58" s="72">
        <v>105</v>
      </c>
      <c r="I58" s="133">
        <f t="shared" si="3"/>
        <v>100</v>
      </c>
      <c r="J58" s="76">
        <v>95</v>
      </c>
    </row>
    <row r="59" spans="1:10" ht="23.25" customHeight="1">
      <c r="A59" s="13">
        <v>13</v>
      </c>
      <c r="B59" s="22" t="s">
        <v>147</v>
      </c>
      <c r="C59" s="63" t="s">
        <v>45</v>
      </c>
      <c r="D59" s="12" t="s">
        <v>18</v>
      </c>
      <c r="E59" s="7" t="s">
        <v>214</v>
      </c>
      <c r="F59" s="70">
        <v>220</v>
      </c>
      <c r="G59" s="73"/>
      <c r="H59" s="72">
        <v>195</v>
      </c>
      <c r="I59" s="133">
        <f t="shared" si="3"/>
        <v>185</v>
      </c>
      <c r="J59" s="76">
        <v>175</v>
      </c>
    </row>
    <row r="60" spans="1:10" ht="14.25" customHeight="1">
      <c r="A60" s="13">
        <v>14</v>
      </c>
      <c r="B60" s="22" t="s">
        <v>148</v>
      </c>
      <c r="C60" s="63" t="s">
        <v>43</v>
      </c>
      <c r="D60" s="7" t="s">
        <v>364</v>
      </c>
      <c r="E60" s="7" t="s">
        <v>214</v>
      </c>
      <c r="F60" s="70">
        <v>210</v>
      </c>
      <c r="G60" s="73"/>
      <c r="H60" s="72">
        <v>185</v>
      </c>
      <c r="I60" s="133">
        <f t="shared" si="3"/>
        <v>176</v>
      </c>
      <c r="J60" s="76">
        <v>167</v>
      </c>
    </row>
    <row r="61" spans="1:10" ht="31.5" customHeight="1">
      <c r="A61" s="13">
        <v>15</v>
      </c>
      <c r="B61" s="23" t="s">
        <v>149</v>
      </c>
      <c r="C61" s="167" t="s">
        <v>223</v>
      </c>
      <c r="D61" s="168" t="s">
        <v>12</v>
      </c>
      <c r="E61" s="12" t="s">
        <v>214</v>
      </c>
      <c r="F61" s="74">
        <v>210</v>
      </c>
      <c r="G61" s="71"/>
      <c r="H61" s="75">
        <v>185</v>
      </c>
      <c r="I61" s="137">
        <f t="shared" si="3"/>
        <v>176</v>
      </c>
      <c r="J61" s="169">
        <v>165</v>
      </c>
    </row>
    <row r="62" spans="1:10" ht="29.25" customHeight="1">
      <c r="A62" s="13">
        <v>16</v>
      </c>
      <c r="B62" s="23" t="s">
        <v>201</v>
      </c>
      <c r="C62" s="64" t="s">
        <v>43</v>
      </c>
      <c r="D62" s="170" t="s">
        <v>18</v>
      </c>
      <c r="E62" s="12" t="s">
        <v>214</v>
      </c>
      <c r="F62" s="171">
        <v>190</v>
      </c>
      <c r="G62" s="71"/>
      <c r="H62" s="172">
        <v>165</v>
      </c>
      <c r="I62" s="137">
        <f t="shared" si="3"/>
        <v>157</v>
      </c>
      <c r="J62" s="135">
        <v>150</v>
      </c>
    </row>
    <row r="63" spans="1:10" ht="29.25" customHeight="1">
      <c r="A63" s="13">
        <v>17</v>
      </c>
      <c r="B63" s="35" t="s">
        <v>203</v>
      </c>
      <c r="C63" s="64" t="s">
        <v>43</v>
      </c>
      <c r="D63" s="173" t="s">
        <v>10</v>
      </c>
      <c r="E63" s="12" t="s">
        <v>214</v>
      </c>
      <c r="F63" s="171">
        <v>175</v>
      </c>
      <c r="G63" s="71"/>
      <c r="H63" s="172">
        <v>155</v>
      </c>
      <c r="I63" s="137">
        <f t="shared" si="3"/>
        <v>147</v>
      </c>
      <c r="J63" s="135">
        <v>140</v>
      </c>
    </row>
    <row r="64" spans="1:10" s="52" customFormat="1" ht="29.25" customHeight="1">
      <c r="A64" s="13">
        <v>18</v>
      </c>
      <c r="B64" s="47" t="s">
        <v>264</v>
      </c>
      <c r="C64" s="158" t="s">
        <v>270</v>
      </c>
      <c r="D64" s="158" t="s">
        <v>12</v>
      </c>
      <c r="E64" s="54" t="s">
        <v>214</v>
      </c>
      <c r="F64" s="174">
        <v>220</v>
      </c>
      <c r="G64" s="175"/>
      <c r="H64" s="176">
        <v>195</v>
      </c>
      <c r="I64" s="137">
        <f t="shared" si="3"/>
        <v>185</v>
      </c>
      <c r="J64" s="177">
        <v>175</v>
      </c>
    </row>
    <row r="65" spans="1:10" s="52" customFormat="1" ht="29.25" customHeight="1">
      <c r="A65" s="13">
        <v>19</v>
      </c>
      <c r="B65" s="47" t="s">
        <v>265</v>
      </c>
      <c r="C65" s="158" t="s">
        <v>271</v>
      </c>
      <c r="D65" s="158" t="s">
        <v>36</v>
      </c>
      <c r="E65" s="54" t="s">
        <v>214</v>
      </c>
      <c r="F65" s="174">
        <v>210</v>
      </c>
      <c r="G65" s="175"/>
      <c r="H65" s="176">
        <v>185</v>
      </c>
      <c r="I65" s="137">
        <f t="shared" si="3"/>
        <v>176</v>
      </c>
      <c r="J65" s="177">
        <v>165</v>
      </c>
    </row>
    <row r="66" spans="1:10" s="52" customFormat="1" ht="29.25" customHeight="1">
      <c r="A66" s="13">
        <v>20</v>
      </c>
      <c r="B66" s="47" t="s">
        <v>266</v>
      </c>
      <c r="C66" s="64" t="s">
        <v>272</v>
      </c>
      <c r="D66" s="158" t="s">
        <v>24</v>
      </c>
      <c r="E66" s="54" t="s">
        <v>214</v>
      </c>
      <c r="F66" s="174">
        <v>195</v>
      </c>
      <c r="G66" s="148"/>
      <c r="H66" s="178">
        <v>170</v>
      </c>
      <c r="I66" s="137">
        <f t="shared" si="3"/>
        <v>162</v>
      </c>
      <c r="J66" s="177">
        <v>155</v>
      </c>
    </row>
    <row r="67" spans="1:10" s="52" customFormat="1" ht="29.25" customHeight="1">
      <c r="A67" s="13">
        <v>21</v>
      </c>
      <c r="B67" s="47" t="s">
        <v>290</v>
      </c>
      <c r="C67" s="158" t="s">
        <v>298</v>
      </c>
      <c r="D67" s="158" t="s">
        <v>23</v>
      </c>
      <c r="E67" s="54" t="s">
        <v>214</v>
      </c>
      <c r="F67" s="157">
        <v>200</v>
      </c>
      <c r="G67" s="113"/>
      <c r="H67" s="179">
        <v>180</v>
      </c>
      <c r="I67" s="137">
        <f t="shared" si="3"/>
        <v>171</v>
      </c>
      <c r="J67" s="180">
        <v>165</v>
      </c>
    </row>
    <row r="68" spans="1:10" s="52" customFormat="1" ht="29.25" customHeight="1">
      <c r="A68" s="13">
        <v>22</v>
      </c>
      <c r="B68" s="47" t="s">
        <v>291</v>
      </c>
      <c r="C68" s="158" t="s">
        <v>297</v>
      </c>
      <c r="D68" s="158" t="s">
        <v>27</v>
      </c>
      <c r="E68" s="54" t="s">
        <v>214</v>
      </c>
      <c r="F68" s="157">
        <v>170</v>
      </c>
      <c r="G68" s="113"/>
      <c r="H68" s="179">
        <v>150</v>
      </c>
      <c r="I68" s="137">
        <f t="shared" si="3"/>
        <v>143</v>
      </c>
      <c r="J68" s="180">
        <v>135</v>
      </c>
    </row>
    <row r="69" spans="1:10" s="52" customFormat="1" ht="28.5" customHeight="1">
      <c r="A69" s="13">
        <v>23</v>
      </c>
      <c r="B69" s="47" t="s">
        <v>320</v>
      </c>
      <c r="C69" s="158" t="s">
        <v>321</v>
      </c>
      <c r="D69" s="158" t="s">
        <v>36</v>
      </c>
      <c r="E69" s="54" t="s">
        <v>214</v>
      </c>
      <c r="F69" s="157">
        <v>190</v>
      </c>
      <c r="G69" s="181"/>
      <c r="H69" s="179">
        <v>170</v>
      </c>
      <c r="I69" s="137">
        <f t="shared" si="3"/>
        <v>162</v>
      </c>
      <c r="J69" s="180">
        <v>150</v>
      </c>
    </row>
    <row r="70" spans="1:10" s="52" customFormat="1" ht="28.5" customHeight="1">
      <c r="A70" s="13">
        <v>24</v>
      </c>
      <c r="B70" s="47" t="s">
        <v>376</v>
      </c>
      <c r="C70" s="54" t="s">
        <v>377</v>
      </c>
      <c r="D70" s="48" t="s">
        <v>36</v>
      </c>
      <c r="E70" s="54" t="s">
        <v>318</v>
      </c>
      <c r="F70" s="114">
        <v>300</v>
      </c>
      <c r="G70" s="113"/>
      <c r="H70" s="115">
        <v>265</v>
      </c>
      <c r="I70" s="137">
        <f t="shared" si="3"/>
        <v>252</v>
      </c>
      <c r="J70" s="116">
        <v>240</v>
      </c>
    </row>
    <row r="71" spans="1:10" ht="14.25" customHeight="1" thickBot="1">
      <c r="A71" s="13">
        <v>25</v>
      </c>
      <c r="B71" s="22" t="s">
        <v>150</v>
      </c>
      <c r="C71" s="11" t="s">
        <v>34</v>
      </c>
      <c r="D71" s="7">
        <v>44</v>
      </c>
      <c r="E71" s="7" t="s">
        <v>221</v>
      </c>
      <c r="F71" s="10">
        <v>160</v>
      </c>
      <c r="G71" s="166">
        <v>130</v>
      </c>
      <c r="H71" s="40">
        <v>140</v>
      </c>
      <c r="I71" s="133">
        <f t="shared" si="3"/>
        <v>133</v>
      </c>
      <c r="J71" s="134">
        <v>135</v>
      </c>
    </row>
    <row r="72" spans="1:10">
      <c r="A72" s="9"/>
      <c r="B72" s="224" t="s">
        <v>46</v>
      </c>
      <c r="C72" s="225"/>
      <c r="D72" s="225"/>
      <c r="E72" s="225"/>
      <c r="F72" s="225"/>
      <c r="G72" s="226"/>
      <c r="H72" s="225"/>
      <c r="I72" s="128"/>
      <c r="J72" s="16"/>
    </row>
    <row r="73" spans="1:10" ht="38.25">
      <c r="A73" s="9"/>
      <c r="B73" s="4" t="s">
        <v>6</v>
      </c>
      <c r="C73" s="3" t="s">
        <v>7</v>
      </c>
      <c r="D73" s="5" t="s">
        <v>8</v>
      </c>
      <c r="E73" s="3" t="s">
        <v>9</v>
      </c>
      <c r="F73" s="6" t="s">
        <v>115</v>
      </c>
      <c r="G73" s="53" t="s">
        <v>262</v>
      </c>
      <c r="H73" s="6" t="s">
        <v>113</v>
      </c>
      <c r="I73" s="6"/>
      <c r="J73" s="6" t="s">
        <v>114</v>
      </c>
    </row>
    <row r="74" spans="1:10" ht="14.25" customHeight="1">
      <c r="A74" s="13">
        <v>1</v>
      </c>
      <c r="B74" s="22" t="s">
        <v>151</v>
      </c>
      <c r="C74" s="63" t="s">
        <v>224</v>
      </c>
      <c r="D74" s="13" t="s">
        <v>36</v>
      </c>
      <c r="E74" s="12" t="s">
        <v>214</v>
      </c>
      <c r="F74" s="84">
        <v>300</v>
      </c>
      <c r="G74" s="87"/>
      <c r="H74" s="79">
        <v>265</v>
      </c>
      <c r="I74" s="133">
        <f t="shared" ref="I74:I92" si="4">ROUND(H74-H74*0.05,0)</f>
        <v>252</v>
      </c>
      <c r="J74" s="80">
        <v>240</v>
      </c>
    </row>
    <row r="75" spans="1:10" ht="14.25" customHeight="1">
      <c r="A75" s="13">
        <v>2</v>
      </c>
      <c r="B75" s="22" t="s">
        <v>152</v>
      </c>
      <c r="C75" s="62" t="s">
        <v>47</v>
      </c>
      <c r="D75" s="156" t="s">
        <v>363</v>
      </c>
      <c r="E75" s="12" t="s">
        <v>214</v>
      </c>
      <c r="F75" s="14">
        <v>190</v>
      </c>
      <c r="G75" s="164">
        <v>145</v>
      </c>
      <c r="H75" s="40">
        <v>170</v>
      </c>
      <c r="I75" s="133">
        <f t="shared" si="4"/>
        <v>162</v>
      </c>
      <c r="J75" s="8">
        <v>150</v>
      </c>
    </row>
    <row r="76" spans="1:10" ht="14.25" customHeight="1">
      <c r="A76" s="13">
        <v>3</v>
      </c>
      <c r="B76" s="22" t="s">
        <v>153</v>
      </c>
      <c r="C76" s="62" t="s">
        <v>48</v>
      </c>
      <c r="D76" s="13" t="s">
        <v>35</v>
      </c>
      <c r="E76" s="12" t="s">
        <v>214</v>
      </c>
      <c r="F76" s="14">
        <v>270</v>
      </c>
      <c r="G76" s="46">
        <f t="shared" ref="G76" si="5">ROUND(F76/170*100,0)</f>
        <v>159</v>
      </c>
      <c r="H76" s="40">
        <v>240</v>
      </c>
      <c r="I76" s="133"/>
      <c r="J76" s="8">
        <v>220</v>
      </c>
    </row>
    <row r="77" spans="1:10" ht="14.25" customHeight="1">
      <c r="A77" s="13">
        <v>4</v>
      </c>
      <c r="B77" s="22" t="s">
        <v>154</v>
      </c>
      <c r="C77" s="62" t="s">
        <v>49</v>
      </c>
      <c r="D77" s="13" t="s">
        <v>23</v>
      </c>
      <c r="E77" s="12" t="s">
        <v>214</v>
      </c>
      <c r="F77" s="84">
        <v>205</v>
      </c>
      <c r="G77" s="87"/>
      <c r="H77" s="79">
        <v>180</v>
      </c>
      <c r="I77" s="133">
        <f t="shared" si="4"/>
        <v>171</v>
      </c>
      <c r="J77" s="80">
        <v>160</v>
      </c>
    </row>
    <row r="78" spans="1:10" ht="14.25" customHeight="1">
      <c r="A78" s="13">
        <v>5</v>
      </c>
      <c r="B78" s="22" t="s">
        <v>155</v>
      </c>
      <c r="C78" s="62" t="s">
        <v>50</v>
      </c>
      <c r="D78" s="13" t="s">
        <v>27</v>
      </c>
      <c r="E78" s="12" t="s">
        <v>214</v>
      </c>
      <c r="F78" s="84">
        <v>145</v>
      </c>
      <c r="G78" s="87"/>
      <c r="H78" s="79">
        <v>130</v>
      </c>
      <c r="I78" s="133">
        <f t="shared" si="4"/>
        <v>124</v>
      </c>
      <c r="J78" s="80">
        <v>115</v>
      </c>
    </row>
    <row r="79" spans="1:10" ht="14.25" customHeight="1">
      <c r="A79" s="13">
        <v>6</v>
      </c>
      <c r="B79" s="22" t="s">
        <v>156</v>
      </c>
      <c r="C79" s="62" t="s">
        <v>225</v>
      </c>
      <c r="D79" s="13" t="s">
        <v>27</v>
      </c>
      <c r="E79" s="12" t="s">
        <v>214</v>
      </c>
      <c r="F79" s="84">
        <v>200</v>
      </c>
      <c r="G79" s="164">
        <v>154</v>
      </c>
      <c r="H79" s="79">
        <v>170</v>
      </c>
      <c r="I79" s="133">
        <f t="shared" si="4"/>
        <v>162</v>
      </c>
      <c r="J79" s="80">
        <v>155</v>
      </c>
    </row>
    <row r="80" spans="1:10" ht="14.25" customHeight="1">
      <c r="A80" s="13">
        <v>7</v>
      </c>
      <c r="B80" s="22" t="s">
        <v>157</v>
      </c>
      <c r="C80" s="62" t="s">
        <v>51</v>
      </c>
      <c r="D80" s="13" t="s">
        <v>27</v>
      </c>
      <c r="E80" s="12" t="s">
        <v>214</v>
      </c>
      <c r="F80" s="114">
        <v>195</v>
      </c>
      <c r="G80" s="164">
        <v>154</v>
      </c>
      <c r="H80" s="117">
        <v>170</v>
      </c>
      <c r="I80" s="133">
        <f t="shared" si="4"/>
        <v>162</v>
      </c>
      <c r="J80" s="118">
        <v>155</v>
      </c>
    </row>
    <row r="81" spans="1:10" ht="14.25" customHeight="1">
      <c r="A81" s="13">
        <v>8</v>
      </c>
      <c r="B81" s="23" t="s">
        <v>158</v>
      </c>
      <c r="C81" s="61" t="s">
        <v>226</v>
      </c>
      <c r="D81" s="13" t="s">
        <v>23</v>
      </c>
      <c r="E81" s="12" t="s">
        <v>214</v>
      </c>
      <c r="F81" s="84">
        <v>250</v>
      </c>
      <c r="G81" s="87"/>
      <c r="H81" s="85">
        <v>220</v>
      </c>
      <c r="I81" s="133">
        <f t="shared" si="4"/>
        <v>209</v>
      </c>
      <c r="J81" s="86">
        <v>200</v>
      </c>
    </row>
    <row r="82" spans="1:10" ht="14.25" customHeight="1">
      <c r="A82" s="13">
        <v>9</v>
      </c>
      <c r="B82" s="23" t="s">
        <v>159</v>
      </c>
      <c r="C82" s="61" t="s">
        <v>227</v>
      </c>
      <c r="D82" s="13" t="s">
        <v>10</v>
      </c>
      <c r="E82" s="12" t="s">
        <v>214</v>
      </c>
      <c r="F82" s="84">
        <v>310</v>
      </c>
      <c r="G82" s="87"/>
      <c r="H82" s="85">
        <v>275</v>
      </c>
      <c r="I82" s="133">
        <f t="shared" si="4"/>
        <v>261</v>
      </c>
      <c r="J82" s="86">
        <v>245</v>
      </c>
    </row>
    <row r="83" spans="1:10" ht="14.25" customHeight="1">
      <c r="A83" s="13">
        <v>10</v>
      </c>
      <c r="B83" s="22" t="s">
        <v>160</v>
      </c>
      <c r="C83" s="62" t="s">
        <v>228</v>
      </c>
      <c r="D83" s="156" t="s">
        <v>64</v>
      </c>
      <c r="E83" s="12" t="s">
        <v>214</v>
      </c>
      <c r="F83" s="14">
        <v>225</v>
      </c>
      <c r="G83" s="46"/>
      <c r="H83" s="40">
        <v>195</v>
      </c>
      <c r="I83" s="133">
        <f t="shared" si="4"/>
        <v>185</v>
      </c>
      <c r="J83" s="8">
        <v>180</v>
      </c>
    </row>
    <row r="84" spans="1:10" ht="14.25" customHeight="1">
      <c r="A84" s="13">
        <v>11</v>
      </c>
      <c r="B84" s="22" t="s">
        <v>161</v>
      </c>
      <c r="C84" s="62" t="s">
        <v>229</v>
      </c>
      <c r="D84" s="13" t="s">
        <v>10</v>
      </c>
      <c r="E84" s="12" t="s">
        <v>214</v>
      </c>
      <c r="F84" s="84">
        <v>350</v>
      </c>
      <c r="G84" s="87"/>
      <c r="H84" s="79">
        <v>306</v>
      </c>
      <c r="I84" s="133">
        <f t="shared" si="4"/>
        <v>291</v>
      </c>
      <c r="J84" s="80">
        <v>275</v>
      </c>
    </row>
    <row r="85" spans="1:10" ht="14.25" customHeight="1">
      <c r="A85" s="13">
        <v>12</v>
      </c>
      <c r="B85" s="22" t="s">
        <v>162</v>
      </c>
      <c r="C85" s="62" t="s">
        <v>52</v>
      </c>
      <c r="D85" s="13" t="s">
        <v>27</v>
      </c>
      <c r="E85" s="12" t="s">
        <v>214</v>
      </c>
      <c r="F85" s="14">
        <v>180</v>
      </c>
      <c r="G85" s="46"/>
      <c r="H85" s="40">
        <v>160</v>
      </c>
      <c r="I85" s="133">
        <f t="shared" si="4"/>
        <v>152</v>
      </c>
      <c r="J85" s="8">
        <v>145</v>
      </c>
    </row>
    <row r="86" spans="1:10" ht="14.25" customHeight="1">
      <c r="A86" s="13">
        <v>13</v>
      </c>
      <c r="B86" s="22" t="s">
        <v>163</v>
      </c>
      <c r="C86" s="62" t="s">
        <v>52</v>
      </c>
      <c r="D86" s="13" t="s">
        <v>23</v>
      </c>
      <c r="E86" s="12" t="s">
        <v>214</v>
      </c>
      <c r="F86" s="84">
        <v>245</v>
      </c>
      <c r="G86" s="164">
        <v>189</v>
      </c>
      <c r="H86" s="79">
        <v>215</v>
      </c>
      <c r="I86" s="133">
        <f t="shared" si="4"/>
        <v>204</v>
      </c>
      <c r="J86" s="80">
        <v>190</v>
      </c>
    </row>
    <row r="87" spans="1:10" s="52" customFormat="1" ht="14.25" customHeight="1">
      <c r="A87" s="13">
        <v>14</v>
      </c>
      <c r="B87" s="51" t="s">
        <v>267</v>
      </c>
      <c r="C87" s="50" t="s">
        <v>273</v>
      </c>
      <c r="D87" s="156" t="s">
        <v>36</v>
      </c>
      <c r="E87" s="54" t="s">
        <v>214</v>
      </c>
      <c r="F87" s="81">
        <v>335</v>
      </c>
      <c r="G87" s="90"/>
      <c r="H87" s="82">
        <v>295</v>
      </c>
      <c r="I87" s="133">
        <f t="shared" si="4"/>
        <v>280</v>
      </c>
      <c r="J87" s="83">
        <v>265</v>
      </c>
    </row>
    <row r="88" spans="1:10" s="52" customFormat="1" ht="14.25" customHeight="1">
      <c r="A88" s="13">
        <v>15</v>
      </c>
      <c r="B88" s="51" t="s">
        <v>268</v>
      </c>
      <c r="C88" s="50" t="s">
        <v>305</v>
      </c>
      <c r="D88" s="156" t="s">
        <v>36</v>
      </c>
      <c r="E88" s="54" t="s">
        <v>214</v>
      </c>
      <c r="F88" s="81">
        <v>275</v>
      </c>
      <c r="G88" s="90"/>
      <c r="H88" s="82">
        <v>245</v>
      </c>
      <c r="I88" s="133">
        <f t="shared" si="4"/>
        <v>233</v>
      </c>
      <c r="J88" s="83">
        <v>225</v>
      </c>
    </row>
    <row r="89" spans="1:10" s="52" customFormat="1" ht="14.25" customHeight="1">
      <c r="A89" s="13">
        <v>16</v>
      </c>
      <c r="B89" s="51" t="s">
        <v>275</v>
      </c>
      <c r="C89" s="50" t="s">
        <v>276</v>
      </c>
      <c r="D89" s="156" t="s">
        <v>36</v>
      </c>
      <c r="E89" s="54" t="s">
        <v>214</v>
      </c>
      <c r="F89" s="81">
        <v>335</v>
      </c>
      <c r="G89" s="90"/>
      <c r="H89" s="94">
        <v>295</v>
      </c>
      <c r="I89" s="133">
        <f t="shared" si="4"/>
        <v>280</v>
      </c>
      <c r="J89" s="95">
        <v>265</v>
      </c>
    </row>
    <row r="90" spans="1:10" ht="14.25" customHeight="1">
      <c r="A90" s="13">
        <v>17</v>
      </c>
      <c r="B90" s="22" t="s">
        <v>164</v>
      </c>
      <c r="C90" s="7" t="s">
        <v>52</v>
      </c>
      <c r="D90" s="194" t="s">
        <v>83</v>
      </c>
      <c r="E90" s="12" t="s">
        <v>222</v>
      </c>
      <c r="F90" s="14">
        <v>320</v>
      </c>
      <c r="G90" s="46">
        <f>ROUND(J90/135*100,0)</f>
        <v>196</v>
      </c>
      <c r="H90" s="40">
        <v>285</v>
      </c>
      <c r="I90" s="133"/>
      <c r="J90" s="8">
        <v>265</v>
      </c>
    </row>
    <row r="91" spans="1:10" ht="14.25" customHeight="1">
      <c r="A91" s="13">
        <v>18</v>
      </c>
      <c r="B91" s="22" t="s">
        <v>165</v>
      </c>
      <c r="C91" s="62" t="s">
        <v>54</v>
      </c>
      <c r="D91" s="13" t="s">
        <v>14</v>
      </c>
      <c r="E91" s="12" t="s">
        <v>222</v>
      </c>
      <c r="F91" s="84">
        <v>395</v>
      </c>
      <c r="G91" s="87"/>
      <c r="H91" s="79">
        <v>350</v>
      </c>
      <c r="I91" s="133">
        <f t="shared" si="4"/>
        <v>333</v>
      </c>
      <c r="J91" s="80">
        <v>315</v>
      </c>
    </row>
    <row r="92" spans="1:10" ht="14.25" customHeight="1">
      <c r="A92" s="13">
        <v>19</v>
      </c>
      <c r="B92" s="22" t="s">
        <v>166</v>
      </c>
      <c r="C92" s="62" t="s">
        <v>55</v>
      </c>
      <c r="D92" s="9" t="s">
        <v>10</v>
      </c>
      <c r="E92" s="7" t="s">
        <v>222</v>
      </c>
      <c r="F92" s="77">
        <v>370</v>
      </c>
      <c r="G92" s="78"/>
      <c r="H92" s="79">
        <v>325</v>
      </c>
      <c r="I92" s="133">
        <f t="shared" si="4"/>
        <v>309</v>
      </c>
      <c r="J92" s="80">
        <v>290</v>
      </c>
    </row>
    <row r="93" spans="1:10">
      <c r="A93" s="224" t="s">
        <v>56</v>
      </c>
      <c r="B93" s="231"/>
      <c r="C93" s="231"/>
      <c r="D93" s="231"/>
      <c r="E93" s="231"/>
      <c r="F93" s="231"/>
      <c r="G93" s="232"/>
      <c r="H93" s="231"/>
      <c r="I93" s="129"/>
      <c r="J93" s="16"/>
    </row>
    <row r="94" spans="1:10" ht="52.5" customHeight="1">
      <c r="A94" s="3" t="s">
        <v>5</v>
      </c>
      <c r="B94" s="4" t="s">
        <v>6</v>
      </c>
      <c r="C94" s="3" t="s">
        <v>7</v>
      </c>
      <c r="D94" s="5" t="s">
        <v>8</v>
      </c>
      <c r="E94" s="3" t="s">
        <v>9</v>
      </c>
      <c r="F94" s="6" t="s">
        <v>115</v>
      </c>
      <c r="G94" s="53" t="s">
        <v>262</v>
      </c>
      <c r="H94" s="6" t="s">
        <v>113</v>
      </c>
      <c r="I94" s="6"/>
      <c r="J94" s="6" t="s">
        <v>114</v>
      </c>
    </row>
    <row r="95" spans="1:10" ht="14.25" customHeight="1">
      <c r="A95" s="9">
        <v>1</v>
      </c>
      <c r="B95" s="22" t="s">
        <v>167</v>
      </c>
      <c r="C95" s="63" t="s">
        <v>230</v>
      </c>
      <c r="D95" s="9" t="s">
        <v>53</v>
      </c>
      <c r="E95" s="7" t="s">
        <v>214</v>
      </c>
      <c r="F95" s="10">
        <v>185</v>
      </c>
      <c r="G95" s="46">
        <f t="shared" ref="G95:G96" si="6">ROUND(F95/170*100,0)</f>
        <v>109</v>
      </c>
      <c r="H95" s="40">
        <v>165</v>
      </c>
      <c r="I95" s="133"/>
      <c r="J95" s="8">
        <v>150</v>
      </c>
    </row>
    <row r="96" spans="1:10" ht="14.25" customHeight="1">
      <c r="A96" s="9">
        <v>2</v>
      </c>
      <c r="B96" s="22" t="s">
        <v>168</v>
      </c>
      <c r="C96" s="62" t="s">
        <v>231</v>
      </c>
      <c r="D96" s="207" t="s">
        <v>64</v>
      </c>
      <c r="E96" s="7" t="s">
        <v>214</v>
      </c>
      <c r="F96" s="10">
        <v>215</v>
      </c>
      <c r="G96" s="46">
        <f t="shared" si="6"/>
        <v>126</v>
      </c>
      <c r="H96" s="40">
        <v>190</v>
      </c>
      <c r="I96" s="133"/>
      <c r="J96" s="8">
        <v>175</v>
      </c>
    </row>
    <row r="97" spans="1:11" ht="14.25" customHeight="1">
      <c r="A97" s="9">
        <v>3</v>
      </c>
      <c r="B97" s="22" t="s">
        <v>199</v>
      </c>
      <c r="C97" s="62" t="s">
        <v>200</v>
      </c>
      <c r="D97" s="9" t="s">
        <v>33</v>
      </c>
      <c r="E97" s="7" t="s">
        <v>214</v>
      </c>
      <c r="F97" s="77">
        <v>205</v>
      </c>
      <c r="G97" s="78"/>
      <c r="H97" s="79">
        <v>190</v>
      </c>
      <c r="I97" s="133">
        <f t="shared" ref="I97:I109" si="7">ROUND(H97-H97*0.05,0)</f>
        <v>181</v>
      </c>
      <c r="J97" s="80">
        <v>160</v>
      </c>
    </row>
    <row r="98" spans="1:11" ht="14.25" customHeight="1">
      <c r="A98" s="9">
        <v>4</v>
      </c>
      <c r="B98" s="31" t="s">
        <v>244</v>
      </c>
      <c r="C98" s="62" t="s">
        <v>57</v>
      </c>
      <c r="D98" s="9" t="s">
        <v>10</v>
      </c>
      <c r="E98" s="7" t="s">
        <v>214</v>
      </c>
      <c r="F98" s="84">
        <v>260</v>
      </c>
      <c r="G98" s="78"/>
      <c r="H98" s="85">
        <v>225</v>
      </c>
      <c r="I98" s="133">
        <f t="shared" si="7"/>
        <v>214</v>
      </c>
      <c r="J98" s="86">
        <v>205</v>
      </c>
    </row>
    <row r="99" spans="1:11" ht="14.25" customHeight="1">
      <c r="A99" s="9">
        <v>5</v>
      </c>
      <c r="B99" s="35" t="s">
        <v>293</v>
      </c>
      <c r="C99" s="55" t="s">
        <v>380</v>
      </c>
      <c r="D99" s="112" t="s">
        <v>23</v>
      </c>
      <c r="E99" s="55" t="s">
        <v>214</v>
      </c>
      <c r="F99" s="114">
        <v>270</v>
      </c>
      <c r="G99" s="113"/>
      <c r="H99" s="115">
        <v>235</v>
      </c>
      <c r="I99" s="137">
        <f t="shared" si="7"/>
        <v>223</v>
      </c>
      <c r="J99" s="116">
        <v>210</v>
      </c>
    </row>
    <row r="100" spans="1:11" ht="14.25" customHeight="1">
      <c r="A100" s="9">
        <v>6</v>
      </c>
      <c r="B100" s="35" t="s">
        <v>295</v>
      </c>
      <c r="C100" s="55" t="s">
        <v>381</v>
      </c>
      <c r="D100" s="112" t="s">
        <v>23</v>
      </c>
      <c r="E100" s="55" t="s">
        <v>214</v>
      </c>
      <c r="F100" s="114">
        <v>270</v>
      </c>
      <c r="G100" s="113"/>
      <c r="H100" s="115">
        <v>235</v>
      </c>
      <c r="I100" s="137">
        <f t="shared" si="7"/>
        <v>223</v>
      </c>
      <c r="J100" s="116">
        <v>210</v>
      </c>
    </row>
    <row r="101" spans="1:11" ht="14.25" customHeight="1">
      <c r="A101" s="9">
        <v>7</v>
      </c>
      <c r="B101" s="47" t="s">
        <v>378</v>
      </c>
      <c r="C101" s="54" t="s">
        <v>379</v>
      </c>
      <c r="D101" s="156" t="s">
        <v>36</v>
      </c>
      <c r="E101" s="54" t="s">
        <v>214</v>
      </c>
      <c r="F101" s="209">
        <v>300</v>
      </c>
      <c r="G101" s="208"/>
      <c r="H101" s="210">
        <v>270</v>
      </c>
      <c r="I101" s="211">
        <f t="shared" si="7"/>
        <v>257</v>
      </c>
      <c r="J101" s="212">
        <v>240</v>
      </c>
    </row>
    <row r="102" spans="1:11" ht="14.25" customHeight="1">
      <c r="A102" s="9">
        <v>8</v>
      </c>
      <c r="B102" s="23" t="s">
        <v>169</v>
      </c>
      <c r="C102" s="61" t="s">
        <v>232</v>
      </c>
      <c r="D102" s="194" t="s">
        <v>371</v>
      </c>
      <c r="E102" s="12" t="s">
        <v>216</v>
      </c>
      <c r="F102" s="14">
        <v>230</v>
      </c>
      <c r="G102" s="46">
        <f>ROUND(J102/135*100,0)</f>
        <v>137</v>
      </c>
      <c r="H102" s="41">
        <v>205</v>
      </c>
      <c r="I102" s="137"/>
      <c r="J102" s="18">
        <v>185</v>
      </c>
    </row>
    <row r="103" spans="1:11" ht="14.25" customHeight="1">
      <c r="A103" s="9">
        <v>9</v>
      </c>
      <c r="B103" s="22" t="s">
        <v>170</v>
      </c>
      <c r="C103" s="62" t="s">
        <v>59</v>
      </c>
      <c r="D103" s="9" t="s">
        <v>64</v>
      </c>
      <c r="E103" s="7" t="s">
        <v>216</v>
      </c>
      <c r="F103" s="77">
        <v>450</v>
      </c>
      <c r="G103" s="165">
        <v>399</v>
      </c>
      <c r="H103" s="79">
        <v>430</v>
      </c>
      <c r="I103" s="133">
        <f t="shared" si="7"/>
        <v>409</v>
      </c>
      <c r="J103" s="80">
        <v>410</v>
      </c>
      <c r="K103" s="28"/>
    </row>
    <row r="104" spans="1:11" ht="14.25" customHeight="1">
      <c r="A104" s="9">
        <v>10</v>
      </c>
      <c r="B104" s="31" t="s">
        <v>342</v>
      </c>
      <c r="C104" s="62" t="s">
        <v>343</v>
      </c>
      <c r="D104" s="9" t="s">
        <v>36</v>
      </c>
      <c r="E104" s="7" t="s">
        <v>216</v>
      </c>
      <c r="F104" s="114">
        <v>290</v>
      </c>
      <c r="G104" s="113"/>
      <c r="H104" s="115">
        <v>260</v>
      </c>
      <c r="I104" s="133">
        <f t="shared" si="7"/>
        <v>247</v>
      </c>
      <c r="J104" s="116">
        <v>230</v>
      </c>
      <c r="K104" s="28"/>
    </row>
    <row r="105" spans="1:11" ht="14.25" customHeight="1">
      <c r="A105" s="9">
        <v>11</v>
      </c>
      <c r="B105" s="31" t="s">
        <v>323</v>
      </c>
      <c r="C105" s="62" t="s">
        <v>324</v>
      </c>
      <c r="D105" s="33" t="s">
        <v>36</v>
      </c>
      <c r="E105" s="7" t="s">
        <v>216</v>
      </c>
      <c r="F105" s="114">
        <v>290</v>
      </c>
      <c r="G105" s="113"/>
      <c r="H105" s="115">
        <v>260</v>
      </c>
      <c r="I105" s="133">
        <f t="shared" si="7"/>
        <v>247</v>
      </c>
      <c r="J105" s="116">
        <v>230</v>
      </c>
      <c r="K105" s="28"/>
    </row>
    <row r="106" spans="1:11" ht="14.25" customHeight="1">
      <c r="A106" s="9">
        <v>12</v>
      </c>
      <c r="B106" s="149" t="s">
        <v>303</v>
      </c>
      <c r="C106" s="150" t="s">
        <v>57</v>
      </c>
      <c r="D106" s="151" t="s">
        <v>27</v>
      </c>
      <c r="E106" s="59" t="s">
        <v>278</v>
      </c>
      <c r="F106" s="152">
        <v>560</v>
      </c>
      <c r="G106" s="164">
        <v>479</v>
      </c>
      <c r="H106" s="153">
        <v>540</v>
      </c>
      <c r="I106" s="154">
        <f t="shared" si="7"/>
        <v>513</v>
      </c>
      <c r="J106" s="155">
        <v>490</v>
      </c>
      <c r="K106" s="28"/>
    </row>
    <row r="107" spans="1:11" s="29" customFormat="1" ht="14.25" customHeight="1">
      <c r="A107" s="9">
        <v>13</v>
      </c>
      <c r="B107" s="35" t="s">
        <v>260</v>
      </c>
      <c r="C107" s="55" t="s">
        <v>304</v>
      </c>
      <c r="D107" s="13" t="s">
        <v>33</v>
      </c>
      <c r="E107" s="12" t="s">
        <v>216</v>
      </c>
      <c r="F107" s="14">
        <v>430</v>
      </c>
      <c r="G107" s="43"/>
      <c r="H107" s="41">
        <v>380</v>
      </c>
      <c r="I107" s="133">
        <f t="shared" si="7"/>
        <v>361</v>
      </c>
      <c r="J107" s="18">
        <v>365</v>
      </c>
    </row>
    <row r="108" spans="1:11" s="29" customFormat="1" ht="14.25" customHeight="1">
      <c r="A108" s="9">
        <v>14</v>
      </c>
      <c r="B108" s="31" t="s">
        <v>331</v>
      </c>
      <c r="C108" s="7" t="s">
        <v>332</v>
      </c>
      <c r="D108" s="9" t="s">
        <v>64</v>
      </c>
      <c r="E108" s="7" t="s">
        <v>333</v>
      </c>
      <c r="F108" s="14">
        <v>355</v>
      </c>
      <c r="G108" s="57">
        <v>279</v>
      </c>
      <c r="H108" s="41">
        <v>315</v>
      </c>
      <c r="I108" s="133">
        <f t="shared" si="7"/>
        <v>299</v>
      </c>
      <c r="J108" s="18">
        <v>285</v>
      </c>
    </row>
    <row r="109" spans="1:11" ht="14.25" customHeight="1">
      <c r="A109" s="9">
        <v>15</v>
      </c>
      <c r="B109" s="23" t="s">
        <v>171</v>
      </c>
      <c r="C109" s="12" t="s">
        <v>57</v>
      </c>
      <c r="D109" s="13" t="s">
        <v>23</v>
      </c>
      <c r="E109" s="55" t="s">
        <v>288</v>
      </c>
      <c r="F109" s="14">
        <v>330</v>
      </c>
      <c r="G109" s="57">
        <v>259</v>
      </c>
      <c r="H109" s="41">
        <v>290</v>
      </c>
      <c r="I109" s="137">
        <f t="shared" si="7"/>
        <v>276</v>
      </c>
      <c r="J109" s="18">
        <v>260</v>
      </c>
    </row>
    <row r="110" spans="1:11">
      <c r="A110" s="233" t="s">
        <v>60</v>
      </c>
      <c r="B110" s="234"/>
      <c r="C110" s="234"/>
      <c r="D110" s="234"/>
      <c r="E110" s="234"/>
      <c r="F110" s="234"/>
      <c r="G110" s="235"/>
      <c r="H110" s="234"/>
      <c r="I110" s="130"/>
      <c r="J110" s="16"/>
    </row>
    <row r="111" spans="1:11" ht="53.25" customHeight="1">
      <c r="A111" s="3" t="s">
        <v>5</v>
      </c>
      <c r="B111" s="4" t="s">
        <v>6</v>
      </c>
      <c r="C111" s="3" t="s">
        <v>7</v>
      </c>
      <c r="D111" s="5" t="s">
        <v>8</v>
      </c>
      <c r="E111" s="3" t="s">
        <v>9</v>
      </c>
      <c r="F111" s="6" t="s">
        <v>115</v>
      </c>
      <c r="G111" s="53" t="s">
        <v>262</v>
      </c>
      <c r="H111" s="6" t="s">
        <v>113</v>
      </c>
      <c r="I111" s="6"/>
      <c r="J111" s="6" t="s">
        <v>114</v>
      </c>
    </row>
    <row r="112" spans="1:11" ht="14.25" customHeight="1">
      <c r="A112" s="9">
        <v>1</v>
      </c>
      <c r="B112" s="22" t="s">
        <v>172</v>
      </c>
      <c r="C112" s="65" t="s">
        <v>61</v>
      </c>
      <c r="D112" s="9" t="s">
        <v>18</v>
      </c>
      <c r="E112" s="7" t="s">
        <v>214</v>
      </c>
      <c r="F112" s="10">
        <v>330</v>
      </c>
      <c r="G112" s="46"/>
      <c r="H112" s="40">
        <v>300</v>
      </c>
      <c r="I112" s="133">
        <f t="shared" ref="I112:I138" si="8">ROUND(H112-H112*0.05,0)</f>
        <v>285</v>
      </c>
      <c r="J112" s="8">
        <v>285</v>
      </c>
      <c r="K112" s="30"/>
    </row>
    <row r="113" spans="1:11" ht="14.25" customHeight="1">
      <c r="A113" s="13">
        <v>2</v>
      </c>
      <c r="B113" s="23" t="s">
        <v>173</v>
      </c>
      <c r="C113" s="66" t="s">
        <v>62</v>
      </c>
      <c r="D113" s="18" t="s">
        <v>30</v>
      </c>
      <c r="E113" s="7" t="s">
        <v>214</v>
      </c>
      <c r="F113" s="88">
        <v>295</v>
      </c>
      <c r="G113" s="78"/>
      <c r="H113" s="85">
        <v>260</v>
      </c>
      <c r="I113" s="133">
        <f t="shared" si="8"/>
        <v>247</v>
      </c>
      <c r="J113" s="80">
        <v>235</v>
      </c>
      <c r="K113" s="28"/>
    </row>
    <row r="114" spans="1:11" ht="14.25" customHeight="1">
      <c r="A114" s="9">
        <v>3</v>
      </c>
      <c r="B114" s="23" t="s">
        <v>174</v>
      </c>
      <c r="C114" s="66" t="s">
        <v>234</v>
      </c>
      <c r="D114" s="18" t="s">
        <v>27</v>
      </c>
      <c r="E114" s="7" t="s">
        <v>214</v>
      </c>
      <c r="F114" s="88">
        <v>205</v>
      </c>
      <c r="G114" s="78"/>
      <c r="H114" s="85">
        <v>185</v>
      </c>
      <c r="I114" s="133">
        <f t="shared" si="8"/>
        <v>176</v>
      </c>
      <c r="J114" s="80">
        <v>165</v>
      </c>
    </row>
    <row r="115" spans="1:11" ht="14.25" customHeight="1">
      <c r="A115" s="9">
        <v>4</v>
      </c>
      <c r="B115" s="35" t="s">
        <v>209</v>
      </c>
      <c r="C115" s="66" t="s">
        <v>210</v>
      </c>
      <c r="D115" s="18" t="s">
        <v>18</v>
      </c>
      <c r="E115" s="12" t="s">
        <v>214</v>
      </c>
      <c r="F115" s="88">
        <v>285</v>
      </c>
      <c r="G115" s="78"/>
      <c r="H115" s="85">
        <v>250</v>
      </c>
      <c r="I115" s="133">
        <f t="shared" si="8"/>
        <v>238</v>
      </c>
      <c r="J115" s="80">
        <v>225</v>
      </c>
    </row>
    <row r="116" spans="1:11" ht="14.25" customHeight="1">
      <c r="A116" s="13">
        <v>5</v>
      </c>
      <c r="B116" s="35" t="s">
        <v>211</v>
      </c>
      <c r="C116" s="66" t="s">
        <v>210</v>
      </c>
      <c r="D116" s="36" t="s">
        <v>30</v>
      </c>
      <c r="E116" s="12" t="s">
        <v>214</v>
      </c>
      <c r="F116" s="88">
        <v>270</v>
      </c>
      <c r="G116" s="78"/>
      <c r="H116" s="85">
        <v>240</v>
      </c>
      <c r="I116" s="133">
        <f t="shared" si="8"/>
        <v>228</v>
      </c>
      <c r="J116" s="80">
        <v>215</v>
      </c>
    </row>
    <row r="117" spans="1:11" ht="14.25" customHeight="1">
      <c r="A117" s="9">
        <v>6</v>
      </c>
      <c r="B117" s="35" t="s">
        <v>246</v>
      </c>
      <c r="C117" s="66" t="s">
        <v>247</v>
      </c>
      <c r="D117" s="36" t="s">
        <v>12</v>
      </c>
      <c r="E117" s="12" t="s">
        <v>214</v>
      </c>
      <c r="F117" s="88">
        <v>215</v>
      </c>
      <c r="G117" s="78"/>
      <c r="H117" s="85">
        <v>190</v>
      </c>
      <c r="I117" s="133">
        <f t="shared" si="8"/>
        <v>181</v>
      </c>
      <c r="J117" s="80">
        <v>175</v>
      </c>
    </row>
    <row r="118" spans="1:11" ht="14.25" customHeight="1">
      <c r="A118" s="9">
        <v>7</v>
      </c>
      <c r="B118" s="47" t="s">
        <v>269</v>
      </c>
      <c r="C118" s="48" t="s">
        <v>274</v>
      </c>
      <c r="D118" s="49" t="s">
        <v>36</v>
      </c>
      <c r="E118" s="54" t="s">
        <v>214</v>
      </c>
      <c r="F118" s="89">
        <v>355</v>
      </c>
      <c r="G118" s="90"/>
      <c r="H118" s="82">
        <v>315</v>
      </c>
      <c r="I118" s="133">
        <f t="shared" si="8"/>
        <v>299</v>
      </c>
      <c r="J118" s="83">
        <v>285</v>
      </c>
    </row>
    <row r="119" spans="1:11" ht="14.25" customHeight="1">
      <c r="A119" s="13">
        <v>8</v>
      </c>
      <c r="B119" s="47" t="s">
        <v>314</v>
      </c>
      <c r="C119" s="48" t="s">
        <v>373</v>
      </c>
      <c r="D119" s="49" t="s">
        <v>23</v>
      </c>
      <c r="E119" s="54" t="s">
        <v>318</v>
      </c>
      <c r="F119" s="157">
        <v>280</v>
      </c>
      <c r="G119" s="113"/>
      <c r="H119" s="115">
        <v>250</v>
      </c>
      <c r="I119" s="137">
        <f t="shared" ref="I119" si="9">ROUND(H119-H119*0.05,0)</f>
        <v>238</v>
      </c>
      <c r="J119" s="116">
        <v>220</v>
      </c>
    </row>
    <row r="120" spans="1:11" ht="14.25" customHeight="1">
      <c r="A120" s="9">
        <v>9</v>
      </c>
      <c r="B120" s="47" t="s">
        <v>374</v>
      </c>
      <c r="C120" s="48" t="s">
        <v>382</v>
      </c>
      <c r="D120" s="49" t="s">
        <v>23</v>
      </c>
      <c r="E120" s="54" t="s">
        <v>318</v>
      </c>
      <c r="F120" s="157">
        <v>300</v>
      </c>
      <c r="G120" s="113"/>
      <c r="H120" s="115">
        <v>270</v>
      </c>
      <c r="I120" s="137">
        <f t="shared" si="8"/>
        <v>257</v>
      </c>
      <c r="J120" s="116">
        <v>235</v>
      </c>
    </row>
    <row r="121" spans="1:11" ht="14.25" customHeight="1">
      <c r="A121" s="9">
        <v>10</v>
      </c>
      <c r="B121" s="47" t="s">
        <v>313</v>
      </c>
      <c r="C121" s="48" t="s">
        <v>340</v>
      </c>
      <c r="D121" s="49" t="s">
        <v>36</v>
      </c>
      <c r="E121" s="54" t="s">
        <v>214</v>
      </c>
      <c r="F121" s="157">
        <v>235</v>
      </c>
      <c r="G121" s="113"/>
      <c r="H121" s="115">
        <v>210</v>
      </c>
      <c r="I121" s="137">
        <f t="shared" si="8"/>
        <v>200</v>
      </c>
      <c r="J121" s="116">
        <v>190</v>
      </c>
    </row>
    <row r="122" spans="1:11" ht="14.25" customHeight="1">
      <c r="A122" s="13">
        <v>11</v>
      </c>
      <c r="B122" s="23" t="s">
        <v>175</v>
      </c>
      <c r="C122" s="67" t="s">
        <v>306</v>
      </c>
      <c r="D122" s="13" t="s">
        <v>64</v>
      </c>
      <c r="E122" s="15" t="s">
        <v>216</v>
      </c>
      <c r="F122" s="84">
        <v>480</v>
      </c>
      <c r="G122" s="87"/>
      <c r="H122" s="85">
        <v>425</v>
      </c>
      <c r="I122" s="137">
        <f t="shared" si="8"/>
        <v>404</v>
      </c>
      <c r="J122" s="80">
        <v>385</v>
      </c>
    </row>
    <row r="123" spans="1:11" ht="14.25" customHeight="1">
      <c r="A123" s="9">
        <v>12</v>
      </c>
      <c r="B123" s="23" t="s">
        <v>176</v>
      </c>
      <c r="C123" s="67" t="s">
        <v>65</v>
      </c>
      <c r="D123" s="13" t="s">
        <v>10</v>
      </c>
      <c r="E123" s="12" t="s">
        <v>216</v>
      </c>
      <c r="F123" s="84">
        <v>375</v>
      </c>
      <c r="G123" s="87"/>
      <c r="H123" s="85">
        <v>330</v>
      </c>
      <c r="I123" s="137">
        <f t="shared" si="8"/>
        <v>314</v>
      </c>
      <c r="J123" s="80">
        <v>297</v>
      </c>
      <c r="K123" s="28"/>
    </row>
    <row r="124" spans="1:11" ht="14.25" customHeight="1">
      <c r="A124" s="9">
        <v>13</v>
      </c>
      <c r="B124" s="23" t="s">
        <v>178</v>
      </c>
      <c r="C124" s="66" t="s">
        <v>235</v>
      </c>
      <c r="D124" s="13" t="s">
        <v>27</v>
      </c>
      <c r="E124" s="15" t="s">
        <v>253</v>
      </c>
      <c r="F124" s="84">
        <v>275</v>
      </c>
      <c r="G124" s="87"/>
      <c r="H124" s="85">
        <v>245</v>
      </c>
      <c r="I124" s="137">
        <f t="shared" si="8"/>
        <v>233</v>
      </c>
      <c r="J124" s="80">
        <v>220</v>
      </c>
    </row>
    <row r="125" spans="1:11" ht="14.25" customHeight="1">
      <c r="A125" s="13">
        <v>14</v>
      </c>
      <c r="B125" s="22" t="s">
        <v>177</v>
      </c>
      <c r="C125" s="66" t="s">
        <v>63</v>
      </c>
      <c r="D125" s="9">
        <v>4256</v>
      </c>
      <c r="E125" s="7" t="s">
        <v>216</v>
      </c>
      <c r="F125" s="77">
        <v>455</v>
      </c>
      <c r="G125" s="78"/>
      <c r="H125" s="79">
        <v>400</v>
      </c>
      <c r="I125" s="133">
        <f t="shared" si="8"/>
        <v>380</v>
      </c>
      <c r="J125" s="80">
        <v>360</v>
      </c>
    </row>
    <row r="126" spans="1:11" ht="14.25" customHeight="1">
      <c r="A126" s="9">
        <v>15</v>
      </c>
      <c r="B126" s="22" t="s">
        <v>179</v>
      </c>
      <c r="C126" s="65" t="s">
        <v>66</v>
      </c>
      <c r="D126" s="9" t="s">
        <v>370</v>
      </c>
      <c r="E126" s="12" t="s">
        <v>278</v>
      </c>
      <c r="F126" s="10">
        <v>720</v>
      </c>
      <c r="G126" s="57">
        <v>569</v>
      </c>
      <c r="H126" s="40">
        <v>635</v>
      </c>
      <c r="I126" s="133">
        <f t="shared" si="8"/>
        <v>603</v>
      </c>
      <c r="J126" s="8">
        <v>570</v>
      </c>
    </row>
    <row r="127" spans="1:11" ht="14.25" customHeight="1">
      <c r="A127" s="9">
        <v>16</v>
      </c>
      <c r="B127" s="22" t="s">
        <v>180</v>
      </c>
      <c r="C127" s="60" t="s">
        <v>67</v>
      </c>
      <c r="D127" s="9" t="s">
        <v>18</v>
      </c>
      <c r="E127" s="12" t="s">
        <v>278</v>
      </c>
      <c r="F127" s="10">
        <v>700</v>
      </c>
      <c r="G127" s="57">
        <v>589</v>
      </c>
      <c r="H127" s="40">
        <v>620</v>
      </c>
      <c r="I127" s="133">
        <f t="shared" si="8"/>
        <v>589</v>
      </c>
      <c r="J127" s="8">
        <v>600</v>
      </c>
    </row>
    <row r="128" spans="1:11" ht="14.25" customHeight="1">
      <c r="A128" s="13">
        <v>17</v>
      </c>
      <c r="B128" s="22" t="s">
        <v>181</v>
      </c>
      <c r="C128" s="65" t="s">
        <v>68</v>
      </c>
      <c r="D128" s="9" t="s">
        <v>23</v>
      </c>
      <c r="E128" s="12" t="s">
        <v>278</v>
      </c>
      <c r="F128" s="77">
        <v>900</v>
      </c>
      <c r="G128" s="164">
        <v>719</v>
      </c>
      <c r="H128" s="79">
        <v>800</v>
      </c>
      <c r="I128" s="133">
        <f t="shared" si="8"/>
        <v>760</v>
      </c>
      <c r="J128" s="80">
        <v>720</v>
      </c>
      <c r="K128" s="24" t="s">
        <v>116</v>
      </c>
    </row>
    <row r="129" spans="1:12" ht="14.25" customHeight="1">
      <c r="A129" s="9">
        <v>18</v>
      </c>
      <c r="B129" s="22" t="s">
        <v>182</v>
      </c>
      <c r="C129" s="65" t="s">
        <v>307</v>
      </c>
      <c r="D129" s="9" t="s">
        <v>12</v>
      </c>
      <c r="E129" s="12" t="s">
        <v>278</v>
      </c>
      <c r="F129" s="77">
        <v>750</v>
      </c>
      <c r="G129" s="87"/>
      <c r="H129" s="79">
        <v>660</v>
      </c>
      <c r="I129" s="133">
        <f t="shared" si="8"/>
        <v>627</v>
      </c>
      <c r="J129" s="80">
        <v>600</v>
      </c>
    </row>
    <row r="130" spans="1:12" ht="14.25" customHeight="1">
      <c r="A130" s="9">
        <v>19</v>
      </c>
      <c r="B130" s="22" t="s">
        <v>183</v>
      </c>
      <c r="C130" s="65" t="s">
        <v>69</v>
      </c>
      <c r="D130" s="9" t="s">
        <v>23</v>
      </c>
      <c r="E130" s="12" t="s">
        <v>278</v>
      </c>
      <c r="F130" s="77">
        <v>675</v>
      </c>
      <c r="G130" s="87"/>
      <c r="H130" s="79">
        <v>600</v>
      </c>
      <c r="I130" s="133">
        <f t="shared" si="8"/>
        <v>570</v>
      </c>
      <c r="J130" s="80">
        <v>520</v>
      </c>
    </row>
    <row r="131" spans="1:12" ht="14.25" customHeight="1">
      <c r="A131" s="13">
        <v>20</v>
      </c>
      <c r="B131" s="22" t="s">
        <v>184</v>
      </c>
      <c r="C131" s="34" t="s">
        <v>70</v>
      </c>
      <c r="D131" s="9" t="s">
        <v>71</v>
      </c>
      <c r="E131" s="12" t="s">
        <v>278</v>
      </c>
      <c r="F131" s="10">
        <v>735</v>
      </c>
      <c r="G131" s="57">
        <v>579</v>
      </c>
      <c r="H131" s="40">
        <v>645</v>
      </c>
      <c r="I131" s="133">
        <f t="shared" si="8"/>
        <v>613</v>
      </c>
      <c r="J131" s="8">
        <v>580</v>
      </c>
    </row>
    <row r="132" spans="1:12" ht="14.25" customHeight="1">
      <c r="A132" s="9">
        <v>21</v>
      </c>
      <c r="B132" s="47" t="s">
        <v>287</v>
      </c>
      <c r="C132" s="158" t="s">
        <v>341</v>
      </c>
      <c r="D132" s="156" t="s">
        <v>23</v>
      </c>
      <c r="E132" s="54" t="s">
        <v>278</v>
      </c>
      <c r="F132" s="159">
        <v>760</v>
      </c>
      <c r="G132" s="148"/>
      <c r="H132" s="160">
        <v>670</v>
      </c>
      <c r="I132" s="137">
        <f t="shared" si="8"/>
        <v>637</v>
      </c>
      <c r="J132" s="49">
        <v>600</v>
      </c>
      <c r="K132" s="24"/>
    </row>
    <row r="133" spans="1:12">
      <c r="A133" s="9">
        <v>22</v>
      </c>
      <c r="B133" s="23" t="s">
        <v>185</v>
      </c>
      <c r="C133" s="61" t="s">
        <v>72</v>
      </c>
      <c r="D133" s="13" t="s">
        <v>27</v>
      </c>
      <c r="E133" s="15" t="s">
        <v>233</v>
      </c>
      <c r="F133" s="14">
        <v>480</v>
      </c>
      <c r="G133" s="57">
        <v>380</v>
      </c>
      <c r="H133" s="41">
        <v>420</v>
      </c>
      <c r="I133" s="137">
        <f t="shared" si="8"/>
        <v>399</v>
      </c>
      <c r="J133" s="18">
        <v>400</v>
      </c>
    </row>
    <row r="134" spans="1:12" ht="14.25" customHeight="1">
      <c r="A134" s="13">
        <v>23</v>
      </c>
      <c r="B134" s="23" t="s">
        <v>186</v>
      </c>
      <c r="C134" s="61" t="s">
        <v>73</v>
      </c>
      <c r="D134" s="13" t="s">
        <v>36</v>
      </c>
      <c r="E134" s="12" t="s">
        <v>222</v>
      </c>
      <c r="F134" s="14">
        <v>800</v>
      </c>
      <c r="G134" s="46"/>
      <c r="H134" s="41">
        <v>710</v>
      </c>
      <c r="I134" s="137">
        <f t="shared" si="8"/>
        <v>675</v>
      </c>
      <c r="J134" s="18">
        <v>640</v>
      </c>
    </row>
    <row r="135" spans="1:12" ht="14.25" customHeight="1">
      <c r="A135" s="9">
        <v>24</v>
      </c>
      <c r="B135" s="23" t="s">
        <v>187</v>
      </c>
      <c r="C135" s="64" t="s">
        <v>302</v>
      </c>
      <c r="D135" s="13" t="s">
        <v>21</v>
      </c>
      <c r="E135" s="12" t="s">
        <v>222</v>
      </c>
      <c r="F135" s="14">
        <v>940</v>
      </c>
      <c r="G135" s="46">
        <f t="shared" ref="G135" si="10">ROUND(F135/170*100,0)</f>
        <v>553</v>
      </c>
      <c r="H135" s="41">
        <v>830</v>
      </c>
      <c r="I135" s="137"/>
      <c r="J135" s="18">
        <v>800</v>
      </c>
    </row>
    <row r="136" spans="1:12" ht="14.25" customHeight="1">
      <c r="A136" s="9">
        <v>25</v>
      </c>
      <c r="B136" s="23" t="s">
        <v>188</v>
      </c>
      <c r="C136" s="64" t="s">
        <v>236</v>
      </c>
      <c r="D136" s="13" t="s">
        <v>23</v>
      </c>
      <c r="E136" s="12" t="s">
        <v>222</v>
      </c>
      <c r="F136" s="14">
        <v>750</v>
      </c>
      <c r="G136" s="46"/>
      <c r="H136" s="41">
        <v>670</v>
      </c>
      <c r="I136" s="137">
        <f t="shared" si="8"/>
        <v>637</v>
      </c>
      <c r="J136" s="18">
        <v>620</v>
      </c>
      <c r="K136" s="24" t="s">
        <v>116</v>
      </c>
      <c r="L136" s="29"/>
    </row>
    <row r="137" spans="1:12" ht="14.25" customHeight="1">
      <c r="A137" s="13">
        <v>26</v>
      </c>
      <c r="B137" s="47" t="s">
        <v>325</v>
      </c>
      <c r="C137" s="161" t="s">
        <v>372</v>
      </c>
      <c r="D137" s="156" t="s">
        <v>10</v>
      </c>
      <c r="E137" s="54" t="s">
        <v>318</v>
      </c>
      <c r="F137" s="137">
        <v>330</v>
      </c>
      <c r="G137" s="162"/>
      <c r="H137" s="114">
        <v>290</v>
      </c>
      <c r="I137" s="137">
        <f t="shared" ref="I137" si="11">ROUND(H137-H137*0.05,0)</f>
        <v>276</v>
      </c>
      <c r="J137" s="116">
        <v>260</v>
      </c>
      <c r="K137" s="24"/>
      <c r="L137" s="29"/>
    </row>
    <row r="138" spans="1:12" ht="14.25" customHeight="1">
      <c r="A138" s="9">
        <v>27</v>
      </c>
      <c r="B138" s="47" t="s">
        <v>375</v>
      </c>
      <c r="C138" s="161" t="s">
        <v>383</v>
      </c>
      <c r="D138" s="156" t="s">
        <v>10</v>
      </c>
      <c r="E138" s="54" t="s">
        <v>318</v>
      </c>
      <c r="F138" s="137">
        <v>340</v>
      </c>
      <c r="G138" s="162"/>
      <c r="H138" s="114">
        <v>300</v>
      </c>
      <c r="I138" s="137">
        <f t="shared" si="8"/>
        <v>285</v>
      </c>
      <c r="J138" s="116">
        <v>270</v>
      </c>
      <c r="K138" s="24"/>
      <c r="L138" s="29"/>
    </row>
    <row r="139" spans="1:12" ht="14.25" customHeight="1">
      <c r="A139" s="236" t="s">
        <v>74</v>
      </c>
      <c r="B139" s="237"/>
      <c r="C139" s="237"/>
      <c r="D139" s="237"/>
      <c r="E139" s="237"/>
      <c r="F139" s="237"/>
      <c r="G139" s="237"/>
      <c r="H139" s="237"/>
      <c r="I139" s="131"/>
      <c r="J139" s="16"/>
    </row>
    <row r="140" spans="1:12" ht="52.5" customHeight="1">
      <c r="A140" s="3" t="s">
        <v>5</v>
      </c>
      <c r="B140" s="4" t="s">
        <v>6</v>
      </c>
      <c r="C140" s="3" t="s">
        <v>7</v>
      </c>
      <c r="D140" s="5" t="s">
        <v>8</v>
      </c>
      <c r="E140" s="3" t="s">
        <v>9</v>
      </c>
      <c r="F140" s="6" t="s">
        <v>115</v>
      </c>
      <c r="G140" s="53" t="s">
        <v>262</v>
      </c>
      <c r="H140" s="6" t="s">
        <v>113</v>
      </c>
      <c r="I140" s="6"/>
      <c r="J140" s="6" t="s">
        <v>114</v>
      </c>
    </row>
    <row r="141" spans="1:12" ht="14.25" customHeight="1">
      <c r="A141" s="9">
        <v>1</v>
      </c>
      <c r="B141" s="23" t="s">
        <v>189</v>
      </c>
      <c r="C141" s="61" t="s">
        <v>75</v>
      </c>
      <c r="D141" s="13" t="s">
        <v>27</v>
      </c>
      <c r="E141" s="12" t="s">
        <v>214</v>
      </c>
      <c r="F141" s="84">
        <v>215</v>
      </c>
      <c r="G141" s="87"/>
      <c r="H141" s="85">
        <v>190</v>
      </c>
      <c r="I141" s="137">
        <f t="shared" ref="I141:I148" si="12">ROUND(H141-H141*0.05,0)</f>
        <v>181</v>
      </c>
      <c r="J141" s="86">
        <v>170</v>
      </c>
    </row>
    <row r="142" spans="1:12" ht="14.25" customHeight="1">
      <c r="A142" s="9">
        <v>2</v>
      </c>
      <c r="B142" s="23" t="s">
        <v>190</v>
      </c>
      <c r="C142" s="61" t="s">
        <v>76</v>
      </c>
      <c r="D142" s="13" t="s">
        <v>18</v>
      </c>
      <c r="E142" s="12" t="s">
        <v>214</v>
      </c>
      <c r="F142" s="14">
        <v>260</v>
      </c>
      <c r="G142" s="46">
        <f t="shared" ref="G142:G149" si="13">ROUND(F142/170*100,0)</f>
        <v>153</v>
      </c>
      <c r="H142" s="41">
        <v>230</v>
      </c>
      <c r="I142" s="137"/>
      <c r="J142" s="18">
        <v>210</v>
      </c>
    </row>
    <row r="143" spans="1:12" ht="14.25" customHeight="1">
      <c r="A143" s="195">
        <v>3</v>
      </c>
      <c r="B143" s="196" t="s">
        <v>191</v>
      </c>
      <c r="C143" s="197" t="s">
        <v>365</v>
      </c>
      <c r="D143" s="195" t="s">
        <v>14</v>
      </c>
      <c r="E143" s="198" t="s">
        <v>214</v>
      </c>
      <c r="F143" s="199">
        <v>240</v>
      </c>
      <c r="G143" s="57"/>
      <c r="H143" s="200">
        <v>210</v>
      </c>
      <c r="I143" s="137">
        <f t="shared" si="12"/>
        <v>200</v>
      </c>
      <c r="J143" s="201">
        <v>190</v>
      </c>
    </row>
    <row r="144" spans="1:12" ht="14.25" customHeight="1">
      <c r="A144" s="9">
        <v>4</v>
      </c>
      <c r="B144" s="23" t="s">
        <v>192</v>
      </c>
      <c r="C144" s="61" t="s">
        <v>78</v>
      </c>
      <c r="D144" s="13" t="s">
        <v>53</v>
      </c>
      <c r="E144" s="12" t="s">
        <v>214</v>
      </c>
      <c r="F144" s="14">
        <v>390</v>
      </c>
      <c r="G144" s="46">
        <f t="shared" si="13"/>
        <v>229</v>
      </c>
      <c r="H144" s="41">
        <v>350</v>
      </c>
      <c r="I144" s="137"/>
      <c r="J144" s="18">
        <v>330</v>
      </c>
    </row>
    <row r="145" spans="1:10" ht="14.25" customHeight="1">
      <c r="A145" s="9">
        <v>5</v>
      </c>
      <c r="B145" s="35" t="s">
        <v>322</v>
      </c>
      <c r="C145" s="61" t="s">
        <v>77</v>
      </c>
      <c r="D145" s="112" t="s">
        <v>36</v>
      </c>
      <c r="E145" s="12" t="s">
        <v>214</v>
      </c>
      <c r="F145" s="14">
        <v>225</v>
      </c>
      <c r="G145" s="46"/>
      <c r="H145" s="41">
        <v>200</v>
      </c>
      <c r="I145" s="137">
        <f t="shared" si="12"/>
        <v>190</v>
      </c>
      <c r="J145" s="18">
        <v>180</v>
      </c>
    </row>
    <row r="146" spans="1:10" ht="14.25" customHeight="1">
      <c r="A146" s="195">
        <v>6</v>
      </c>
      <c r="B146" s="23" t="s">
        <v>245</v>
      </c>
      <c r="C146" s="61" t="s">
        <v>77</v>
      </c>
      <c r="D146" s="13" t="s">
        <v>23</v>
      </c>
      <c r="E146" s="12" t="s">
        <v>214</v>
      </c>
      <c r="F146" s="14">
        <v>270</v>
      </c>
      <c r="G146" s="46">
        <f t="shared" si="13"/>
        <v>159</v>
      </c>
      <c r="H146" s="41">
        <v>250</v>
      </c>
      <c r="I146" s="137"/>
      <c r="J146" s="18">
        <v>220</v>
      </c>
    </row>
    <row r="147" spans="1:10" ht="14.25" customHeight="1">
      <c r="A147" s="9">
        <v>7</v>
      </c>
      <c r="B147" s="35" t="s">
        <v>326</v>
      </c>
      <c r="C147" s="61" t="s">
        <v>366</v>
      </c>
      <c r="D147" s="112" t="s">
        <v>36</v>
      </c>
      <c r="E147" s="55" t="s">
        <v>214</v>
      </c>
      <c r="F147" s="202">
        <v>245</v>
      </c>
      <c r="G147" s="46"/>
      <c r="H147" s="203">
        <v>215</v>
      </c>
      <c r="I147" s="204">
        <f t="shared" si="12"/>
        <v>204</v>
      </c>
      <c r="J147" s="36">
        <v>195</v>
      </c>
    </row>
    <row r="148" spans="1:10" ht="14.25" customHeight="1">
      <c r="A148" s="9">
        <v>8</v>
      </c>
      <c r="B148" s="35" t="s">
        <v>327</v>
      </c>
      <c r="C148" s="61" t="s">
        <v>367</v>
      </c>
      <c r="D148" s="112" t="s">
        <v>14</v>
      </c>
      <c r="E148" s="55" t="s">
        <v>288</v>
      </c>
      <c r="F148" s="202">
        <v>320</v>
      </c>
      <c r="G148" s="46"/>
      <c r="H148" s="203">
        <v>285</v>
      </c>
      <c r="I148" s="204">
        <f t="shared" si="12"/>
        <v>271</v>
      </c>
      <c r="J148" s="36">
        <v>260</v>
      </c>
    </row>
    <row r="149" spans="1:10" ht="14.25" customHeight="1">
      <c r="A149" s="195">
        <v>9</v>
      </c>
      <c r="B149" s="23" t="s">
        <v>193</v>
      </c>
      <c r="C149" s="61" t="s">
        <v>79</v>
      </c>
      <c r="D149" s="13" t="s">
        <v>14</v>
      </c>
      <c r="E149" s="55" t="s">
        <v>288</v>
      </c>
      <c r="F149" s="14">
        <v>400</v>
      </c>
      <c r="G149" s="46">
        <f t="shared" si="13"/>
        <v>235</v>
      </c>
      <c r="H149" s="41">
        <v>350</v>
      </c>
      <c r="I149" s="137"/>
      <c r="J149" s="18">
        <v>320</v>
      </c>
    </row>
    <row r="150" spans="1:10" ht="12.75" customHeight="1">
      <c r="A150" s="224" t="s">
        <v>80</v>
      </c>
      <c r="B150" s="238"/>
      <c r="C150" s="238"/>
      <c r="D150" s="238"/>
      <c r="E150" s="238"/>
      <c r="F150" s="238"/>
      <c r="G150" s="237"/>
      <c r="H150" s="238"/>
      <c r="I150" s="131"/>
      <c r="J150" s="16"/>
    </row>
    <row r="151" spans="1:10" ht="53.25" customHeight="1">
      <c r="A151" s="3" t="s">
        <v>5</v>
      </c>
      <c r="B151" s="4" t="s">
        <v>6</v>
      </c>
      <c r="C151" s="3" t="s">
        <v>7</v>
      </c>
      <c r="D151" s="5" t="s">
        <v>8</v>
      </c>
      <c r="E151" s="3" t="s">
        <v>9</v>
      </c>
      <c r="F151" s="6" t="s">
        <v>115</v>
      </c>
      <c r="G151" s="44"/>
      <c r="H151" s="6" t="s">
        <v>113</v>
      </c>
      <c r="I151" s="6"/>
      <c r="J151" s="6" t="s">
        <v>114</v>
      </c>
    </row>
    <row r="152" spans="1:10" ht="14.25" customHeight="1">
      <c r="A152" s="17">
        <v>1</v>
      </c>
      <c r="B152" s="22" t="s">
        <v>194</v>
      </c>
      <c r="C152" s="34" t="s">
        <v>81</v>
      </c>
      <c r="D152" s="9" t="s">
        <v>26</v>
      </c>
      <c r="E152" s="7" t="s">
        <v>214</v>
      </c>
      <c r="F152" s="10">
        <v>100</v>
      </c>
      <c r="G152" s="43"/>
      <c r="H152" s="40">
        <v>90</v>
      </c>
      <c r="I152" s="133">
        <f t="shared" ref="I152:I160" si="14">ROUND(H152-H152*0.05,0)</f>
        <v>86</v>
      </c>
      <c r="J152" s="8">
        <v>70</v>
      </c>
    </row>
    <row r="153" spans="1:10" ht="14.25" customHeight="1">
      <c r="A153" s="9">
        <v>2</v>
      </c>
      <c r="B153" s="22"/>
      <c r="C153" s="34" t="s">
        <v>81</v>
      </c>
      <c r="D153" s="9" t="s">
        <v>205</v>
      </c>
      <c r="E153" s="34" t="s">
        <v>288</v>
      </c>
      <c r="F153" s="10">
        <v>160</v>
      </c>
      <c r="G153" s="43"/>
      <c r="H153" s="40">
        <v>140</v>
      </c>
      <c r="I153" s="133">
        <f t="shared" si="14"/>
        <v>133</v>
      </c>
      <c r="J153" s="8">
        <v>130</v>
      </c>
    </row>
    <row r="154" spans="1:10" ht="14.25" customHeight="1">
      <c r="A154" s="13">
        <v>3</v>
      </c>
      <c r="B154" s="22"/>
      <c r="C154" s="34" t="s">
        <v>350</v>
      </c>
      <c r="D154" s="9" t="s">
        <v>27</v>
      </c>
      <c r="E154" s="7" t="s">
        <v>214</v>
      </c>
      <c r="F154" s="10">
        <v>105</v>
      </c>
      <c r="G154" s="43"/>
      <c r="H154" s="40">
        <v>90</v>
      </c>
      <c r="I154" s="133">
        <f t="shared" si="14"/>
        <v>86</v>
      </c>
      <c r="J154" s="8">
        <v>85</v>
      </c>
    </row>
    <row r="155" spans="1:10" ht="14.25" customHeight="1">
      <c r="A155" s="9">
        <v>4</v>
      </c>
      <c r="B155" s="21"/>
      <c r="C155" s="62" t="s">
        <v>82</v>
      </c>
      <c r="D155" s="9" t="s">
        <v>83</v>
      </c>
      <c r="E155" s="7" t="s">
        <v>251</v>
      </c>
      <c r="F155" s="10">
        <v>450</v>
      </c>
      <c r="G155" s="43"/>
      <c r="H155" s="40">
        <v>445</v>
      </c>
      <c r="I155" s="133">
        <f t="shared" si="14"/>
        <v>423</v>
      </c>
      <c r="J155" s="8">
        <v>360</v>
      </c>
    </row>
    <row r="156" spans="1:10" ht="14.25" customHeight="1">
      <c r="A156" s="17">
        <v>5</v>
      </c>
      <c r="B156" s="22" t="s">
        <v>195</v>
      </c>
      <c r="C156" s="32" t="s">
        <v>84</v>
      </c>
      <c r="D156" s="9" t="s">
        <v>23</v>
      </c>
      <c r="E156" s="7" t="s">
        <v>216</v>
      </c>
      <c r="F156" s="10">
        <v>230</v>
      </c>
      <c r="G156" s="46">
        <f>ROUND(J156/135*100,0)</f>
        <v>144</v>
      </c>
      <c r="H156" s="40">
        <v>215</v>
      </c>
      <c r="I156" s="133"/>
      <c r="J156" s="8">
        <v>195</v>
      </c>
    </row>
    <row r="157" spans="1:10">
      <c r="A157" s="9">
        <v>6</v>
      </c>
      <c r="B157" s="21"/>
      <c r="C157" s="63" t="s">
        <v>86</v>
      </c>
      <c r="D157" s="9" t="s">
        <v>12</v>
      </c>
      <c r="E157" s="34" t="s">
        <v>288</v>
      </c>
      <c r="F157" s="10">
        <v>300</v>
      </c>
      <c r="G157" s="43"/>
      <c r="H157" s="40">
        <v>250</v>
      </c>
      <c r="I157" s="133">
        <f t="shared" si="14"/>
        <v>238</v>
      </c>
      <c r="J157" s="8">
        <v>230</v>
      </c>
    </row>
    <row r="158" spans="1:10">
      <c r="A158" s="9">
        <v>7</v>
      </c>
      <c r="B158" s="21"/>
      <c r="C158" s="32" t="s">
        <v>208</v>
      </c>
      <c r="D158" s="33" t="s">
        <v>12</v>
      </c>
      <c r="E158" s="34" t="s">
        <v>288</v>
      </c>
      <c r="F158" s="10">
        <v>300</v>
      </c>
      <c r="G158" s="43"/>
      <c r="H158" s="40">
        <v>250</v>
      </c>
      <c r="I158" s="133">
        <f t="shared" si="14"/>
        <v>238</v>
      </c>
      <c r="J158" s="8">
        <v>240</v>
      </c>
    </row>
    <row r="159" spans="1:10" ht="14.25" customHeight="1">
      <c r="A159" s="17">
        <v>8</v>
      </c>
      <c r="B159" s="31" t="s">
        <v>206</v>
      </c>
      <c r="C159" s="32" t="s">
        <v>207</v>
      </c>
      <c r="D159" s="33" t="s">
        <v>14</v>
      </c>
      <c r="E159" s="34" t="s">
        <v>288</v>
      </c>
      <c r="F159" s="10">
        <v>340</v>
      </c>
      <c r="G159" s="43"/>
      <c r="H159" s="40">
        <v>290</v>
      </c>
      <c r="I159" s="133">
        <f t="shared" si="14"/>
        <v>276</v>
      </c>
      <c r="J159" s="8">
        <v>270</v>
      </c>
    </row>
    <row r="160" spans="1:10" ht="14.25" customHeight="1">
      <c r="A160" s="9">
        <v>9</v>
      </c>
      <c r="B160" s="21">
        <v>150601</v>
      </c>
      <c r="C160" s="63" t="s">
        <v>87</v>
      </c>
      <c r="D160" s="9" t="s">
        <v>14</v>
      </c>
      <c r="E160" s="7" t="s">
        <v>216</v>
      </c>
      <c r="F160" s="10">
        <v>480</v>
      </c>
      <c r="G160" s="43"/>
      <c r="H160" s="40">
        <v>423</v>
      </c>
      <c r="I160" s="133">
        <f t="shared" si="14"/>
        <v>402</v>
      </c>
      <c r="J160" s="8">
        <v>380</v>
      </c>
    </row>
    <row r="161" spans="1:11" ht="14.25" customHeight="1">
      <c r="A161" s="224" t="s">
        <v>88</v>
      </c>
      <c r="B161" s="238"/>
      <c r="C161" s="238"/>
      <c r="D161" s="238"/>
      <c r="E161" s="238"/>
      <c r="F161" s="238"/>
      <c r="G161" s="237"/>
      <c r="H161" s="238"/>
      <c r="I161" s="131"/>
      <c r="J161" s="16"/>
    </row>
    <row r="162" spans="1:11" ht="52.5" customHeight="1">
      <c r="A162" s="3" t="s">
        <v>5</v>
      </c>
      <c r="B162" s="3" t="s">
        <v>6</v>
      </c>
      <c r="C162" s="3" t="s">
        <v>7</v>
      </c>
      <c r="D162" s="19" t="s">
        <v>89</v>
      </c>
      <c r="E162" s="3" t="s">
        <v>9</v>
      </c>
      <c r="F162" s="6" t="s">
        <v>115</v>
      </c>
      <c r="G162" s="44"/>
      <c r="H162" s="6" t="s">
        <v>113</v>
      </c>
      <c r="I162" s="6"/>
      <c r="J162" s="6" t="s">
        <v>114</v>
      </c>
    </row>
    <row r="163" spans="1:11" ht="14.25" customHeight="1">
      <c r="A163" s="9">
        <v>1</v>
      </c>
      <c r="B163" s="7">
        <v>100201</v>
      </c>
      <c r="C163" s="32" t="s">
        <v>90</v>
      </c>
      <c r="D163" s="9" t="s">
        <v>26</v>
      </c>
      <c r="E163" s="7" t="s">
        <v>216</v>
      </c>
      <c r="F163" s="10">
        <v>190</v>
      </c>
      <c r="G163" s="43"/>
      <c r="H163" s="40">
        <v>170</v>
      </c>
      <c r="I163" s="133">
        <f t="shared" ref="I163:I168" si="15">ROUND(H163-H163*0.05,0)</f>
        <v>162</v>
      </c>
      <c r="J163" s="8">
        <v>155</v>
      </c>
    </row>
    <row r="164" spans="1:11" ht="25.5" customHeight="1">
      <c r="A164" s="58">
        <v>2</v>
      </c>
      <c r="B164" s="7"/>
      <c r="C164" s="34" t="s">
        <v>90</v>
      </c>
      <c r="D164" s="33" t="s">
        <v>10</v>
      </c>
      <c r="E164" s="173" t="s">
        <v>369</v>
      </c>
      <c r="F164" s="10">
        <v>150</v>
      </c>
      <c r="G164" s="43"/>
      <c r="H164" s="40">
        <v>135</v>
      </c>
      <c r="I164" s="133">
        <f t="shared" si="15"/>
        <v>128</v>
      </c>
      <c r="J164" s="8">
        <v>120</v>
      </c>
    </row>
    <row r="165" spans="1:11" ht="14.25" customHeight="1">
      <c r="A165" s="9">
        <v>3</v>
      </c>
      <c r="B165" s="7"/>
      <c r="C165" s="32" t="s">
        <v>91</v>
      </c>
      <c r="D165" s="9"/>
      <c r="E165" s="12" t="s">
        <v>278</v>
      </c>
      <c r="F165" s="10">
        <v>12</v>
      </c>
      <c r="G165" s="43"/>
      <c r="H165" s="40">
        <v>12</v>
      </c>
      <c r="I165" s="133">
        <f t="shared" si="15"/>
        <v>11</v>
      </c>
      <c r="J165" s="8">
        <v>10</v>
      </c>
    </row>
    <row r="166" spans="1:11" ht="25.5">
      <c r="A166" s="9">
        <v>4</v>
      </c>
      <c r="B166" s="7"/>
      <c r="C166" s="34" t="s">
        <v>92</v>
      </c>
      <c r="D166" s="9"/>
      <c r="E166" s="15" t="s">
        <v>279</v>
      </c>
      <c r="F166" s="10">
        <v>15</v>
      </c>
      <c r="G166" s="43"/>
      <c r="H166" s="40">
        <v>15</v>
      </c>
      <c r="I166" s="133">
        <f t="shared" si="15"/>
        <v>14</v>
      </c>
      <c r="J166" s="8">
        <v>10</v>
      </c>
    </row>
    <row r="167" spans="1:11" ht="14.25" customHeight="1">
      <c r="A167" s="9">
        <v>5</v>
      </c>
      <c r="B167" s="7"/>
      <c r="C167" s="63" t="s">
        <v>93</v>
      </c>
      <c r="D167" s="9" t="s">
        <v>27</v>
      </c>
      <c r="E167" s="34" t="s">
        <v>288</v>
      </c>
      <c r="F167" s="10">
        <v>100</v>
      </c>
      <c r="G167" s="43"/>
      <c r="H167" s="40">
        <v>90</v>
      </c>
      <c r="I167" s="133">
        <f t="shared" si="15"/>
        <v>86</v>
      </c>
      <c r="J167" s="8">
        <v>80</v>
      </c>
    </row>
    <row r="168" spans="1:11" ht="14.25" customHeight="1">
      <c r="A168" s="9">
        <v>6</v>
      </c>
      <c r="B168" s="7"/>
      <c r="C168" s="62" t="s">
        <v>94</v>
      </c>
      <c r="D168" s="9" t="s">
        <v>30</v>
      </c>
      <c r="E168" s="7" t="s">
        <v>214</v>
      </c>
      <c r="F168" s="10">
        <v>40</v>
      </c>
      <c r="G168" s="43"/>
      <c r="H168" s="40">
        <v>35</v>
      </c>
      <c r="I168" s="133">
        <f t="shared" si="15"/>
        <v>33</v>
      </c>
      <c r="J168" s="8">
        <v>25</v>
      </c>
    </row>
    <row r="169" spans="1:11" ht="15.75">
      <c r="A169" s="217" t="s">
        <v>95</v>
      </c>
      <c r="B169" s="218"/>
      <c r="C169" s="218"/>
      <c r="D169" s="218"/>
      <c r="E169" s="218"/>
      <c r="F169" s="218"/>
      <c r="G169" s="219"/>
      <c r="H169" s="218"/>
      <c r="I169" s="132"/>
      <c r="J169" s="16"/>
    </row>
    <row r="170" spans="1:11" ht="38.25">
      <c r="A170" s="3" t="s">
        <v>5</v>
      </c>
      <c r="B170" s="4" t="s">
        <v>6</v>
      </c>
      <c r="C170" s="3" t="s">
        <v>7</v>
      </c>
      <c r="D170" s="5" t="s">
        <v>8</v>
      </c>
      <c r="E170" s="3" t="s">
        <v>9</v>
      </c>
      <c r="F170" s="6" t="s">
        <v>115</v>
      </c>
      <c r="G170" s="44"/>
      <c r="H170" s="6" t="s">
        <v>113</v>
      </c>
      <c r="I170" s="6"/>
      <c r="J170" s="6" t="s">
        <v>114</v>
      </c>
    </row>
    <row r="171" spans="1:11" ht="14.25" customHeight="1">
      <c r="A171" s="9">
        <v>1</v>
      </c>
      <c r="B171" s="22" t="s">
        <v>196</v>
      </c>
      <c r="C171" s="62" t="s">
        <v>96</v>
      </c>
      <c r="D171" s="9" t="s">
        <v>21</v>
      </c>
      <c r="E171" s="7" t="s">
        <v>214</v>
      </c>
      <c r="F171" s="77">
        <v>440</v>
      </c>
      <c r="G171" s="78"/>
      <c r="H171" s="79">
        <v>390</v>
      </c>
      <c r="I171" s="133">
        <f t="shared" ref="I171:I181" si="16">ROUND(H171-H171*0.05,0)</f>
        <v>371</v>
      </c>
      <c r="J171" s="80">
        <v>350</v>
      </c>
      <c r="K171" s="28"/>
    </row>
    <row r="172" spans="1:11" ht="14.25" customHeight="1">
      <c r="A172" s="25">
        <v>2</v>
      </c>
      <c r="B172" s="26" t="s">
        <v>197</v>
      </c>
      <c r="C172" s="68" t="s">
        <v>96</v>
      </c>
      <c r="D172" s="9" t="s">
        <v>18</v>
      </c>
      <c r="E172" s="7" t="s">
        <v>214</v>
      </c>
      <c r="F172" s="91">
        <v>335</v>
      </c>
      <c r="G172" s="78"/>
      <c r="H172" s="92">
        <v>295</v>
      </c>
      <c r="I172" s="133">
        <f t="shared" si="16"/>
        <v>280</v>
      </c>
      <c r="J172" s="93">
        <v>265</v>
      </c>
    </row>
    <row r="173" spans="1:11" ht="14.25" customHeight="1">
      <c r="A173" s="13">
        <v>3</v>
      </c>
      <c r="B173" s="26"/>
      <c r="C173" s="68" t="s">
        <v>261</v>
      </c>
      <c r="D173" s="9" t="s">
        <v>30</v>
      </c>
      <c r="E173" s="12" t="s">
        <v>222</v>
      </c>
      <c r="F173" s="96">
        <v>200</v>
      </c>
      <c r="G173" s="97"/>
      <c r="H173" s="98">
        <v>180</v>
      </c>
      <c r="I173" s="133">
        <f t="shared" si="16"/>
        <v>171</v>
      </c>
      <c r="J173" s="99">
        <v>160</v>
      </c>
    </row>
    <row r="174" spans="1:11" ht="14.25" customHeight="1">
      <c r="A174" s="9">
        <v>4</v>
      </c>
      <c r="B174" s="26"/>
      <c r="C174" s="68" t="s">
        <v>261</v>
      </c>
      <c r="D174" s="33" t="s">
        <v>30</v>
      </c>
      <c r="E174" s="7" t="s">
        <v>214</v>
      </c>
      <c r="F174" s="96">
        <v>185</v>
      </c>
      <c r="G174" s="97"/>
      <c r="H174" s="98">
        <v>165</v>
      </c>
      <c r="I174" s="133">
        <f t="shared" si="16"/>
        <v>157</v>
      </c>
      <c r="J174" s="99">
        <v>150</v>
      </c>
    </row>
    <row r="175" spans="1:11" ht="14.25" customHeight="1">
      <c r="A175" s="25">
        <v>5</v>
      </c>
      <c r="B175" s="26"/>
      <c r="C175" s="68" t="s">
        <v>349</v>
      </c>
      <c r="D175" s="33" t="s">
        <v>10</v>
      </c>
      <c r="E175" s="7" t="s">
        <v>214</v>
      </c>
      <c r="F175" s="96">
        <v>135</v>
      </c>
      <c r="G175" s="97"/>
      <c r="H175" s="98">
        <v>120</v>
      </c>
      <c r="I175" s="133">
        <f t="shared" si="16"/>
        <v>114</v>
      </c>
      <c r="J175" s="99">
        <v>105</v>
      </c>
    </row>
    <row r="176" spans="1:11" ht="27" customHeight="1">
      <c r="A176" s="13">
        <v>6</v>
      </c>
      <c r="B176" s="7"/>
      <c r="C176" s="64" t="s">
        <v>97</v>
      </c>
      <c r="D176" s="13" t="s">
        <v>58</v>
      </c>
      <c r="E176" s="15" t="s">
        <v>237</v>
      </c>
      <c r="F176" s="100" t="s">
        <v>308</v>
      </c>
      <c r="G176" s="101"/>
      <c r="H176" s="102" t="s">
        <v>309</v>
      </c>
      <c r="I176" s="133" t="s">
        <v>346</v>
      </c>
      <c r="J176" s="103" t="s">
        <v>310</v>
      </c>
      <c r="K176" s="28"/>
    </row>
    <row r="177" spans="1:12" ht="14.25" customHeight="1">
      <c r="A177" s="9">
        <v>7</v>
      </c>
      <c r="B177" s="7">
        <v>100606</v>
      </c>
      <c r="C177" s="62" t="s">
        <v>99</v>
      </c>
      <c r="D177" s="9" t="s">
        <v>23</v>
      </c>
      <c r="E177" s="12" t="s">
        <v>289</v>
      </c>
      <c r="F177" s="104">
        <v>420</v>
      </c>
      <c r="G177" s="105"/>
      <c r="H177" s="106">
        <v>405</v>
      </c>
      <c r="I177" s="133">
        <f t="shared" si="16"/>
        <v>385</v>
      </c>
      <c r="J177" s="107">
        <v>365</v>
      </c>
    </row>
    <row r="178" spans="1:12" ht="14.25" customHeight="1">
      <c r="A178" s="25">
        <v>8</v>
      </c>
      <c r="B178" s="7"/>
      <c r="C178" s="62" t="s">
        <v>100</v>
      </c>
      <c r="D178" s="9" t="s">
        <v>10</v>
      </c>
      <c r="E178" s="7" t="s">
        <v>214</v>
      </c>
      <c r="F178" s="152">
        <v>140</v>
      </c>
      <c r="G178" s="206"/>
      <c r="H178" s="153">
        <v>125</v>
      </c>
      <c r="I178" s="133">
        <f t="shared" si="16"/>
        <v>119</v>
      </c>
      <c r="J178" s="155">
        <v>110</v>
      </c>
    </row>
    <row r="179" spans="1:12" ht="14.25" customHeight="1">
      <c r="A179" s="13">
        <v>9</v>
      </c>
      <c r="B179" s="7"/>
      <c r="C179" s="34" t="s">
        <v>101</v>
      </c>
      <c r="D179" s="9" t="s">
        <v>102</v>
      </c>
      <c r="E179" s="7" t="s">
        <v>214</v>
      </c>
      <c r="F179" s="10">
        <v>120</v>
      </c>
      <c r="G179" s="43"/>
      <c r="H179" s="40">
        <v>110</v>
      </c>
      <c r="I179" s="133">
        <f t="shared" si="16"/>
        <v>105</v>
      </c>
      <c r="J179" s="8">
        <v>95</v>
      </c>
    </row>
    <row r="180" spans="1:12" ht="14.25" customHeight="1">
      <c r="A180" s="9">
        <v>10</v>
      </c>
      <c r="B180" s="7"/>
      <c r="C180" s="62" t="s">
        <v>103</v>
      </c>
      <c r="D180" s="9" t="s">
        <v>10</v>
      </c>
      <c r="E180" s="7" t="s">
        <v>214</v>
      </c>
      <c r="F180" s="108">
        <v>85</v>
      </c>
      <c r="G180" s="109"/>
      <c r="H180" s="110">
        <v>75</v>
      </c>
      <c r="I180" s="133">
        <f t="shared" si="16"/>
        <v>71</v>
      </c>
      <c r="J180" s="111">
        <v>65</v>
      </c>
    </row>
    <row r="181" spans="1:12">
      <c r="A181" s="25">
        <v>11</v>
      </c>
      <c r="B181" s="12">
        <v>100607</v>
      </c>
      <c r="C181" s="61" t="s">
        <v>98</v>
      </c>
      <c r="D181" s="13" t="s">
        <v>14</v>
      </c>
      <c r="E181" s="15" t="s">
        <v>222</v>
      </c>
      <c r="F181" s="104">
        <v>320</v>
      </c>
      <c r="G181" s="105"/>
      <c r="H181" s="106">
        <v>285</v>
      </c>
      <c r="I181" s="133">
        <f t="shared" si="16"/>
        <v>271</v>
      </c>
      <c r="J181" s="107">
        <v>255</v>
      </c>
    </row>
    <row r="182" spans="1:12" ht="15.75">
      <c r="A182" s="217" t="s">
        <v>104</v>
      </c>
      <c r="B182" s="218"/>
      <c r="C182" s="218"/>
      <c r="D182" s="218"/>
      <c r="E182" s="218"/>
      <c r="F182" s="218"/>
      <c r="G182" s="219"/>
      <c r="H182" s="218"/>
      <c r="I182" s="132"/>
      <c r="J182" s="16"/>
    </row>
    <row r="183" spans="1:12" ht="38.25">
      <c r="A183" s="3" t="s">
        <v>5</v>
      </c>
      <c r="B183" s="4" t="s">
        <v>6</v>
      </c>
      <c r="C183" s="3" t="s">
        <v>7</v>
      </c>
      <c r="D183" s="5" t="s">
        <v>8</v>
      </c>
      <c r="E183" s="3" t="s">
        <v>9</v>
      </c>
      <c r="F183" s="6" t="s">
        <v>115</v>
      </c>
      <c r="G183" s="44"/>
      <c r="H183" s="6" t="s">
        <v>113</v>
      </c>
      <c r="I183" s="6"/>
      <c r="J183" s="6" t="s">
        <v>114</v>
      </c>
    </row>
    <row r="184" spans="1:12" ht="15.75" customHeight="1">
      <c r="A184" s="9">
        <v>1</v>
      </c>
      <c r="B184" s="7"/>
      <c r="C184" s="7" t="s">
        <v>107</v>
      </c>
      <c r="D184" s="9"/>
      <c r="E184" s="12" t="s">
        <v>278</v>
      </c>
      <c r="F184" s="10">
        <v>50</v>
      </c>
      <c r="G184" s="46">
        <f>ROUND(J184/135*100,0)</f>
        <v>26</v>
      </c>
      <c r="H184" s="40">
        <v>45</v>
      </c>
      <c r="I184" s="133"/>
      <c r="J184" s="8">
        <v>35</v>
      </c>
    </row>
    <row r="185" spans="1:12">
      <c r="A185" s="9">
        <v>2</v>
      </c>
      <c r="B185" s="7"/>
      <c r="C185" s="12" t="s">
        <v>285</v>
      </c>
      <c r="D185" s="13" t="s">
        <v>286</v>
      </c>
      <c r="E185" s="12" t="s">
        <v>214</v>
      </c>
      <c r="F185" s="14">
        <v>70</v>
      </c>
      <c r="G185" s="46"/>
      <c r="H185" s="41">
        <v>65</v>
      </c>
      <c r="I185" s="133">
        <f t="shared" ref="I185:I214" si="17">ROUND(H185-H185*0.05,0)</f>
        <v>62</v>
      </c>
      <c r="J185" s="18">
        <v>55</v>
      </c>
    </row>
    <row r="186" spans="1:12">
      <c r="A186" s="9">
        <v>3</v>
      </c>
      <c r="B186" s="7"/>
      <c r="C186" s="69" t="s">
        <v>109</v>
      </c>
      <c r="D186" s="13" t="s">
        <v>111</v>
      </c>
      <c r="E186" s="12" t="s">
        <v>214</v>
      </c>
      <c r="F186" s="14">
        <v>115</v>
      </c>
      <c r="G186" s="46"/>
      <c r="H186" s="41">
        <v>100</v>
      </c>
      <c r="I186" s="133">
        <f t="shared" si="17"/>
        <v>95</v>
      </c>
      <c r="J186" s="18">
        <v>90</v>
      </c>
      <c r="L186" s="29"/>
    </row>
    <row r="187" spans="1:12">
      <c r="A187" s="13">
        <v>4</v>
      </c>
      <c r="B187" s="7"/>
      <c r="C187" s="55" t="s">
        <v>358</v>
      </c>
      <c r="D187" s="13" t="s">
        <v>111</v>
      </c>
      <c r="E187" s="12" t="s">
        <v>214</v>
      </c>
      <c r="F187" s="14">
        <v>95</v>
      </c>
      <c r="G187" s="46"/>
      <c r="H187" s="41">
        <v>85</v>
      </c>
      <c r="I187" s="133">
        <f t="shared" si="17"/>
        <v>81</v>
      </c>
      <c r="J187" s="18">
        <v>65</v>
      </c>
      <c r="L187" s="29"/>
    </row>
    <row r="188" spans="1:12">
      <c r="A188" s="13">
        <v>5</v>
      </c>
      <c r="B188" s="7"/>
      <c r="C188" s="69" t="s">
        <v>284</v>
      </c>
      <c r="D188" s="13" t="s">
        <v>283</v>
      </c>
      <c r="E188" s="12" t="s">
        <v>214</v>
      </c>
      <c r="F188" s="14">
        <v>95</v>
      </c>
      <c r="G188" s="46"/>
      <c r="H188" s="41">
        <v>85</v>
      </c>
      <c r="I188" s="133">
        <f t="shared" si="17"/>
        <v>81</v>
      </c>
      <c r="J188" s="18">
        <v>65</v>
      </c>
      <c r="L188" s="29"/>
    </row>
    <row r="189" spans="1:12">
      <c r="A189" s="9">
        <v>6</v>
      </c>
      <c r="B189" s="7"/>
      <c r="C189" s="12" t="s">
        <v>282</v>
      </c>
      <c r="D189" s="13" t="s">
        <v>283</v>
      </c>
      <c r="E189" s="12" t="s">
        <v>214</v>
      </c>
      <c r="F189" s="14">
        <v>110</v>
      </c>
      <c r="G189" s="46"/>
      <c r="H189" s="41">
        <v>100</v>
      </c>
      <c r="I189" s="133">
        <f t="shared" si="17"/>
        <v>95</v>
      </c>
      <c r="J189" s="18">
        <v>90</v>
      </c>
      <c r="L189" s="29"/>
    </row>
    <row r="190" spans="1:12">
      <c r="A190" s="9">
        <v>7</v>
      </c>
      <c r="B190" s="7"/>
      <c r="C190" s="55" t="s">
        <v>328</v>
      </c>
      <c r="D190" s="13" t="s">
        <v>281</v>
      </c>
      <c r="E190" s="15" t="s">
        <v>222</v>
      </c>
      <c r="F190" s="14">
        <v>95</v>
      </c>
      <c r="G190" s="46"/>
      <c r="H190" s="41">
        <v>85</v>
      </c>
      <c r="I190" s="133">
        <f t="shared" si="17"/>
        <v>81</v>
      </c>
      <c r="J190" s="18">
        <v>75</v>
      </c>
      <c r="L190" s="29"/>
    </row>
    <row r="191" spans="1:12">
      <c r="A191" s="13">
        <v>8</v>
      </c>
      <c r="B191" s="7"/>
      <c r="C191" s="69" t="s">
        <v>85</v>
      </c>
      <c r="D191" s="13" t="s">
        <v>111</v>
      </c>
      <c r="E191" s="12" t="s">
        <v>214</v>
      </c>
      <c r="F191" s="84">
        <v>50</v>
      </c>
      <c r="G191" s="87"/>
      <c r="H191" s="85">
        <v>45</v>
      </c>
      <c r="I191" s="133">
        <f t="shared" si="17"/>
        <v>43</v>
      </c>
      <c r="J191" s="86">
        <v>40</v>
      </c>
      <c r="L191" s="29"/>
    </row>
    <row r="192" spans="1:12">
      <c r="A192" s="9">
        <v>9</v>
      </c>
      <c r="B192" s="7"/>
      <c r="C192" s="69" t="s">
        <v>329</v>
      </c>
      <c r="D192" s="112">
        <v>28</v>
      </c>
      <c r="E192" s="12" t="s">
        <v>214</v>
      </c>
      <c r="F192" s="14">
        <v>100</v>
      </c>
      <c r="G192" s="46"/>
      <c r="H192" s="41">
        <v>90</v>
      </c>
      <c r="I192" s="133">
        <f t="shared" si="17"/>
        <v>86</v>
      </c>
      <c r="J192" s="18">
        <v>80</v>
      </c>
      <c r="L192" s="29"/>
    </row>
    <row r="193" spans="1:12">
      <c r="A193" s="9">
        <v>10</v>
      </c>
      <c r="B193" s="7"/>
      <c r="C193" s="69" t="s">
        <v>256</v>
      </c>
      <c r="D193" s="13" t="s">
        <v>111</v>
      </c>
      <c r="E193" s="12" t="s">
        <v>214</v>
      </c>
      <c r="F193" s="14">
        <v>125</v>
      </c>
      <c r="G193" s="46"/>
      <c r="H193" s="41">
        <v>115</v>
      </c>
      <c r="I193" s="133">
        <f t="shared" si="17"/>
        <v>109</v>
      </c>
      <c r="J193" s="18">
        <v>100</v>
      </c>
      <c r="L193" s="29"/>
    </row>
    <row r="194" spans="1:12">
      <c r="A194" s="9">
        <v>11</v>
      </c>
      <c r="B194" s="7"/>
      <c r="C194" s="69" t="s">
        <v>202</v>
      </c>
      <c r="D194" s="13">
        <v>30</v>
      </c>
      <c r="E194" s="12" t="s">
        <v>214</v>
      </c>
      <c r="F194" s="14">
        <v>150</v>
      </c>
      <c r="G194" s="46"/>
      <c r="H194" s="41">
        <v>120</v>
      </c>
      <c r="I194" s="133">
        <f t="shared" si="17"/>
        <v>114</v>
      </c>
      <c r="J194" s="18">
        <v>100</v>
      </c>
      <c r="L194" s="29"/>
    </row>
    <row r="195" spans="1:12">
      <c r="A195" s="9">
        <v>12</v>
      </c>
      <c r="B195" s="7"/>
      <c r="C195" s="69" t="s">
        <v>249</v>
      </c>
      <c r="D195" s="13" t="s">
        <v>250</v>
      </c>
      <c r="E195" s="12" t="s">
        <v>214</v>
      </c>
      <c r="F195" s="14">
        <v>150</v>
      </c>
      <c r="G195" s="46"/>
      <c r="H195" s="41">
        <v>120</v>
      </c>
      <c r="I195" s="133">
        <f t="shared" si="17"/>
        <v>114</v>
      </c>
      <c r="J195" s="18">
        <v>100</v>
      </c>
      <c r="L195" s="29"/>
    </row>
    <row r="196" spans="1:12">
      <c r="A196" s="9">
        <v>13</v>
      </c>
      <c r="B196" s="7"/>
      <c r="C196" s="69" t="s">
        <v>108</v>
      </c>
      <c r="D196" s="13" t="s">
        <v>111</v>
      </c>
      <c r="E196" s="12" t="s">
        <v>214</v>
      </c>
      <c r="F196" s="14">
        <v>85</v>
      </c>
      <c r="G196" s="46"/>
      <c r="H196" s="41">
        <v>75</v>
      </c>
      <c r="I196" s="133">
        <f t="shared" si="17"/>
        <v>71</v>
      </c>
      <c r="J196" s="18">
        <v>65</v>
      </c>
      <c r="L196" s="29"/>
    </row>
    <row r="197" spans="1:12">
      <c r="A197" s="9">
        <v>14</v>
      </c>
      <c r="B197" s="7"/>
      <c r="C197" s="69" t="s">
        <v>255</v>
      </c>
      <c r="D197" s="13" t="s">
        <v>294</v>
      </c>
      <c r="E197" s="15" t="s">
        <v>222</v>
      </c>
      <c r="F197" s="14">
        <v>110</v>
      </c>
      <c r="G197" s="46"/>
      <c r="H197" s="41">
        <v>95</v>
      </c>
      <c r="I197" s="133">
        <f t="shared" si="17"/>
        <v>90</v>
      </c>
      <c r="J197" s="18">
        <v>85</v>
      </c>
      <c r="L197" s="29"/>
    </row>
    <row r="198" spans="1:12">
      <c r="A198" s="9">
        <v>15</v>
      </c>
      <c r="B198" s="7"/>
      <c r="C198" s="12" t="s">
        <v>110</v>
      </c>
      <c r="D198" s="13" t="s">
        <v>111</v>
      </c>
      <c r="E198" s="12" t="s">
        <v>214</v>
      </c>
      <c r="F198" s="14">
        <v>90</v>
      </c>
      <c r="G198" s="46"/>
      <c r="H198" s="41">
        <v>80</v>
      </c>
      <c r="I198" s="133">
        <f t="shared" si="17"/>
        <v>76</v>
      </c>
      <c r="J198" s="18">
        <v>70</v>
      </c>
      <c r="L198" s="29"/>
    </row>
    <row r="199" spans="1:12">
      <c r="A199" s="9">
        <v>16</v>
      </c>
      <c r="B199" s="7"/>
      <c r="C199" s="12" t="s">
        <v>110</v>
      </c>
      <c r="D199" s="13" t="s">
        <v>111</v>
      </c>
      <c r="E199" s="15" t="s">
        <v>222</v>
      </c>
      <c r="F199" s="14">
        <v>95</v>
      </c>
      <c r="G199" s="46"/>
      <c r="H199" s="41">
        <v>85</v>
      </c>
      <c r="I199" s="133">
        <f t="shared" si="17"/>
        <v>81</v>
      </c>
      <c r="J199" s="18">
        <v>75</v>
      </c>
      <c r="L199" s="29"/>
    </row>
    <row r="200" spans="1:12">
      <c r="A200" s="9">
        <v>17</v>
      </c>
      <c r="B200" s="7"/>
      <c r="C200" s="69" t="s">
        <v>106</v>
      </c>
      <c r="D200" s="13" t="s">
        <v>111</v>
      </c>
      <c r="E200" s="12" t="s">
        <v>214</v>
      </c>
      <c r="F200" s="14">
        <v>30</v>
      </c>
      <c r="G200" s="46"/>
      <c r="H200" s="41">
        <v>28</v>
      </c>
      <c r="I200" s="133">
        <f t="shared" si="17"/>
        <v>27</v>
      </c>
      <c r="J200" s="18">
        <v>25</v>
      </c>
      <c r="L200" s="29"/>
    </row>
    <row r="201" spans="1:12">
      <c r="A201" s="9">
        <v>18</v>
      </c>
      <c r="B201" s="27"/>
      <c r="C201" s="69" t="s">
        <v>242</v>
      </c>
      <c r="D201" s="13" t="s">
        <v>294</v>
      </c>
      <c r="E201" s="12" t="s">
        <v>214</v>
      </c>
      <c r="F201" s="14">
        <v>150</v>
      </c>
      <c r="G201" s="46"/>
      <c r="H201" s="41">
        <v>120</v>
      </c>
      <c r="I201" s="133">
        <f t="shared" si="17"/>
        <v>114</v>
      </c>
      <c r="J201" s="18">
        <v>100</v>
      </c>
      <c r="L201" s="29"/>
    </row>
    <row r="202" spans="1:12">
      <c r="A202" s="205">
        <v>19</v>
      </c>
      <c r="B202" s="27"/>
      <c r="C202" s="69" t="s">
        <v>330</v>
      </c>
      <c r="D202" s="194" t="s">
        <v>368</v>
      </c>
      <c r="E202" s="12" t="s">
        <v>214</v>
      </c>
      <c r="F202" s="14">
        <v>150</v>
      </c>
      <c r="G202" s="46"/>
      <c r="H202" s="41">
        <v>120</v>
      </c>
      <c r="I202" s="133">
        <f t="shared" si="17"/>
        <v>114</v>
      </c>
      <c r="J202" s="18">
        <v>100</v>
      </c>
      <c r="L202" s="29"/>
    </row>
    <row r="203" spans="1:12">
      <c r="A203" s="9">
        <v>20</v>
      </c>
      <c r="B203" s="27"/>
      <c r="C203" s="69" t="s">
        <v>105</v>
      </c>
      <c r="D203" s="13" t="s">
        <v>111</v>
      </c>
      <c r="E203" s="12" t="s">
        <v>214</v>
      </c>
      <c r="F203" s="14">
        <v>100</v>
      </c>
      <c r="G203" s="46"/>
      <c r="H203" s="56">
        <v>80</v>
      </c>
      <c r="I203" s="133">
        <f t="shared" si="17"/>
        <v>76</v>
      </c>
      <c r="J203" s="18">
        <v>60</v>
      </c>
      <c r="L203" s="29"/>
    </row>
    <row r="204" spans="1:12">
      <c r="A204" s="9">
        <v>21</v>
      </c>
      <c r="B204" s="27"/>
      <c r="C204" s="69" t="s">
        <v>252</v>
      </c>
      <c r="D204" s="13" t="s">
        <v>254</v>
      </c>
      <c r="E204" s="12" t="s">
        <v>214</v>
      </c>
      <c r="F204" s="14">
        <v>150</v>
      </c>
      <c r="G204" s="46"/>
      <c r="H204" s="56">
        <v>120</v>
      </c>
      <c r="I204" s="133">
        <f t="shared" si="17"/>
        <v>114</v>
      </c>
      <c r="J204" s="18">
        <v>100</v>
      </c>
      <c r="L204" s="29"/>
    </row>
    <row r="205" spans="1:12">
      <c r="A205" s="9">
        <v>22</v>
      </c>
      <c r="B205" s="27"/>
      <c r="C205" s="69" t="s">
        <v>198</v>
      </c>
      <c r="D205" s="58" t="s">
        <v>254</v>
      </c>
      <c r="E205" s="12" t="s">
        <v>214</v>
      </c>
      <c r="F205" s="14">
        <v>110</v>
      </c>
      <c r="G205" s="46"/>
      <c r="H205" s="56">
        <v>90</v>
      </c>
      <c r="I205" s="133">
        <f t="shared" si="17"/>
        <v>86</v>
      </c>
      <c r="J205" s="18">
        <v>80</v>
      </c>
      <c r="L205" s="29"/>
    </row>
    <row r="206" spans="1:12">
      <c r="A206" s="13">
        <v>23</v>
      </c>
      <c r="B206" s="139"/>
      <c r="C206" s="139" t="s">
        <v>280</v>
      </c>
      <c r="D206" s="140" t="s">
        <v>294</v>
      </c>
      <c r="E206" s="139" t="s">
        <v>214</v>
      </c>
      <c r="F206" s="141">
        <v>55</v>
      </c>
      <c r="G206" s="142">
        <v>40</v>
      </c>
      <c r="H206" s="143">
        <v>50</v>
      </c>
      <c r="I206" s="119">
        <f t="shared" si="17"/>
        <v>48</v>
      </c>
      <c r="J206" s="144">
        <v>45</v>
      </c>
      <c r="L206" s="29"/>
    </row>
    <row r="207" spans="1:12">
      <c r="A207" s="13">
        <v>24</v>
      </c>
      <c r="B207" s="139"/>
      <c r="C207" s="145" t="s">
        <v>356</v>
      </c>
      <c r="D207" s="140" t="s">
        <v>357</v>
      </c>
      <c r="E207" s="139" t="s">
        <v>214</v>
      </c>
      <c r="F207" s="146">
        <v>125</v>
      </c>
      <c r="G207" s="147">
        <v>95</v>
      </c>
      <c r="H207" s="146">
        <v>115</v>
      </c>
      <c r="I207" s="119">
        <f t="shared" si="17"/>
        <v>109</v>
      </c>
      <c r="J207" s="144">
        <v>100</v>
      </c>
      <c r="L207" s="29"/>
    </row>
    <row r="208" spans="1:12">
      <c r="A208" s="13">
        <v>25</v>
      </c>
      <c r="B208" s="139"/>
      <c r="C208" s="145" t="s">
        <v>359</v>
      </c>
      <c r="D208" s="140">
        <v>30</v>
      </c>
      <c r="E208" s="139" t="s">
        <v>214</v>
      </c>
      <c r="F208" s="146">
        <v>125</v>
      </c>
      <c r="G208" s="147">
        <v>95</v>
      </c>
      <c r="H208" s="146">
        <v>115</v>
      </c>
      <c r="I208" s="119">
        <f>ROUND(H208-H208*0.05,0)</f>
        <v>109</v>
      </c>
      <c r="J208" s="144">
        <v>100</v>
      </c>
      <c r="L208" s="29"/>
    </row>
    <row r="209" spans="1:12">
      <c r="A209" s="13">
        <v>26</v>
      </c>
      <c r="B209" s="139"/>
      <c r="C209" s="145" t="s">
        <v>360</v>
      </c>
      <c r="D209" s="140">
        <v>26</v>
      </c>
      <c r="E209" s="139" t="s">
        <v>214</v>
      </c>
      <c r="F209" s="146">
        <v>100</v>
      </c>
      <c r="G209" s="147">
        <v>75</v>
      </c>
      <c r="H209" s="146">
        <v>90</v>
      </c>
      <c r="I209" s="119">
        <f>ROUND(H209-H209*0.05,0)</f>
        <v>86</v>
      </c>
      <c r="J209" s="144">
        <v>80</v>
      </c>
      <c r="L209" s="29"/>
    </row>
    <row r="210" spans="1:12">
      <c r="A210" s="13">
        <v>27</v>
      </c>
      <c r="B210" s="139"/>
      <c r="C210" s="145" t="s">
        <v>351</v>
      </c>
      <c r="D210" s="140" t="s">
        <v>111</v>
      </c>
      <c r="E210" s="139" t="s">
        <v>214</v>
      </c>
      <c r="F210" s="146">
        <v>100</v>
      </c>
      <c r="G210" s="147">
        <v>75</v>
      </c>
      <c r="H210" s="146">
        <v>90</v>
      </c>
      <c r="I210" s="119">
        <f t="shared" si="17"/>
        <v>86</v>
      </c>
      <c r="J210" s="144">
        <v>80</v>
      </c>
      <c r="L210" s="29"/>
    </row>
    <row r="211" spans="1:12">
      <c r="A211" s="13">
        <v>28</v>
      </c>
      <c r="B211" s="139"/>
      <c r="C211" s="145" t="s">
        <v>355</v>
      </c>
      <c r="D211" s="140">
        <v>26.32</v>
      </c>
      <c r="E211" s="139" t="s">
        <v>214</v>
      </c>
      <c r="F211" s="146">
        <v>90</v>
      </c>
      <c r="G211" s="147">
        <v>65</v>
      </c>
      <c r="H211" s="146">
        <v>80</v>
      </c>
      <c r="I211" s="119">
        <f t="shared" si="17"/>
        <v>76</v>
      </c>
      <c r="J211" s="144">
        <v>73</v>
      </c>
      <c r="L211" s="29"/>
    </row>
    <row r="212" spans="1:12">
      <c r="A212" s="13">
        <v>29</v>
      </c>
      <c r="B212" s="139"/>
      <c r="C212" s="145" t="s">
        <v>352</v>
      </c>
      <c r="D212" s="140" t="s">
        <v>353</v>
      </c>
      <c r="E212" s="139" t="s">
        <v>214</v>
      </c>
      <c r="F212" s="146">
        <v>40</v>
      </c>
      <c r="G212" s="147">
        <v>25</v>
      </c>
      <c r="H212" s="146">
        <v>35</v>
      </c>
      <c r="I212" s="119">
        <f t="shared" si="17"/>
        <v>33</v>
      </c>
      <c r="J212" s="144">
        <v>30</v>
      </c>
      <c r="L212" s="29"/>
    </row>
    <row r="213" spans="1:12">
      <c r="A213" s="13">
        <v>30</v>
      </c>
      <c r="B213" s="139"/>
      <c r="C213" s="145" t="s">
        <v>354</v>
      </c>
      <c r="D213" s="140" t="s">
        <v>283</v>
      </c>
      <c r="E213" s="139" t="s">
        <v>214</v>
      </c>
      <c r="F213" s="146">
        <v>85</v>
      </c>
      <c r="G213" s="147">
        <v>60</v>
      </c>
      <c r="H213" s="146">
        <v>75</v>
      </c>
      <c r="I213" s="119">
        <f t="shared" si="17"/>
        <v>71</v>
      </c>
      <c r="J213" s="144">
        <v>68</v>
      </c>
      <c r="L213" s="29"/>
    </row>
    <row r="214" spans="1:12">
      <c r="A214" s="13">
        <v>31</v>
      </c>
      <c r="B214" s="139"/>
      <c r="C214" s="139" t="s">
        <v>361</v>
      </c>
      <c r="D214" s="140" t="s">
        <v>283</v>
      </c>
      <c r="E214" s="139" t="s">
        <v>214</v>
      </c>
      <c r="F214" s="146">
        <v>70</v>
      </c>
      <c r="G214" s="147">
        <v>50</v>
      </c>
      <c r="H214" s="146">
        <v>60</v>
      </c>
      <c r="I214" s="119">
        <f t="shared" si="17"/>
        <v>57</v>
      </c>
      <c r="J214" s="144">
        <v>55</v>
      </c>
      <c r="L214" s="29"/>
    </row>
    <row r="215" spans="1:12">
      <c r="D215" s="229" t="s">
        <v>112</v>
      </c>
      <c r="E215" s="230"/>
      <c r="F215" s="230"/>
      <c r="G215" s="230"/>
      <c r="H215" s="230"/>
      <c r="I215" s="124"/>
      <c r="J215" s="20"/>
    </row>
    <row r="216" spans="1:12">
      <c r="D216" s="230"/>
      <c r="E216" s="230"/>
      <c r="F216" s="230"/>
      <c r="G216" s="230"/>
      <c r="H216" s="230"/>
      <c r="I216" s="124"/>
    </row>
  </sheetData>
  <sortState ref="A193:I201">
    <sortCondition ref="C193"/>
  </sortState>
  <mergeCells count="19">
    <mergeCell ref="A182:H182"/>
    <mergeCell ref="D215:H216"/>
    <mergeCell ref="A93:H93"/>
    <mergeCell ref="A110:H110"/>
    <mergeCell ref="A139:H139"/>
    <mergeCell ref="A150:H150"/>
    <mergeCell ref="A161:H161"/>
    <mergeCell ref="C5:H5"/>
    <mergeCell ref="C7:H8"/>
    <mergeCell ref="C6:H6"/>
    <mergeCell ref="A1:J1"/>
    <mergeCell ref="A169:H169"/>
    <mergeCell ref="A9:H10"/>
    <mergeCell ref="A11:H11"/>
    <mergeCell ref="A12:H12"/>
    <mergeCell ref="A45:H45"/>
    <mergeCell ref="B72:H72"/>
    <mergeCell ref="A2:B8"/>
    <mergeCell ref="C2:H4"/>
  </mergeCells>
  <phoneticPr fontId="0" type="noConversion"/>
  <hyperlinks>
    <hyperlink ref="C16" r:id="rId1"/>
    <hyperlink ref="C17" r:id="rId2"/>
    <hyperlink ref="C18" r:id="rId3"/>
    <hyperlink ref="C19" r:id="rId4"/>
    <hyperlink ref="C20" r:id="rId5"/>
    <hyperlink ref="C21" r:id="rId6"/>
    <hyperlink ref="C22" r:id="rId7" display="Халат "/>
    <hyperlink ref="C23" r:id="rId8"/>
    <hyperlink ref="C24" r:id="rId9"/>
    <hyperlink ref="C25" r:id="rId10"/>
    <hyperlink ref="C26" r:id="rId11"/>
    <hyperlink ref="C27" r:id="rId12"/>
    <hyperlink ref="C28" r:id="rId13"/>
    <hyperlink ref="C29" r:id="rId14"/>
    <hyperlink ref="C34" r:id="rId15"/>
    <hyperlink ref="C36" r:id="rId16"/>
    <hyperlink ref="C37" r:id="rId17"/>
    <hyperlink ref="C38" r:id="rId18"/>
    <hyperlink ref="C39" r:id="rId19"/>
    <hyperlink ref="C40" r:id="rId20"/>
    <hyperlink ref="C41" r:id="rId21"/>
    <hyperlink ref="C42" r:id="rId22"/>
    <hyperlink ref="C43" r:id="rId23"/>
    <hyperlink ref="C44" r:id="rId24"/>
    <hyperlink ref="C48" r:id="rId25"/>
    <hyperlink ref="C49" r:id="rId26"/>
    <hyperlink ref="C50" r:id="rId27"/>
    <hyperlink ref="C51" r:id="rId28"/>
    <hyperlink ref="C52" r:id="rId29"/>
    <hyperlink ref="C53" r:id="rId30"/>
    <hyperlink ref="C54" r:id="rId31"/>
    <hyperlink ref="C55" r:id="rId32"/>
    <hyperlink ref="C56" r:id="rId33"/>
    <hyperlink ref="C57" r:id="rId34"/>
    <hyperlink ref="C58" r:id="rId35"/>
    <hyperlink ref="C59" r:id="rId36"/>
    <hyperlink ref="C61" r:id="rId37"/>
    <hyperlink ref="C62" r:id="rId38"/>
    <hyperlink ref="C63" r:id="rId39"/>
    <hyperlink ref="C60" r:id="rId40"/>
    <hyperlink ref="C66" r:id="rId41"/>
    <hyperlink ref="C75" r:id="rId42"/>
    <hyperlink ref="C74" r:id="rId43"/>
    <hyperlink ref="C76" r:id="rId44"/>
    <hyperlink ref="C77" r:id="rId45"/>
    <hyperlink ref="C78" r:id="rId46"/>
    <hyperlink ref="C79" r:id="rId47"/>
    <hyperlink ref="C80" r:id="rId48"/>
    <hyperlink ref="C81" r:id="rId49"/>
    <hyperlink ref="C82" r:id="rId50"/>
    <hyperlink ref="C83" r:id="rId51"/>
    <hyperlink ref="C84" r:id="rId52"/>
    <hyperlink ref="C85" r:id="rId53"/>
    <hyperlink ref="C86" r:id="rId54"/>
    <hyperlink ref="C91" r:id="rId55"/>
    <hyperlink ref="C92" r:id="rId56"/>
    <hyperlink ref="C95" r:id="rId57"/>
    <hyperlink ref="C96" r:id="rId58"/>
    <hyperlink ref="C97" r:id="rId59"/>
    <hyperlink ref="C98" r:id="rId60"/>
    <hyperlink ref="C102" r:id="rId61"/>
    <hyperlink ref="C103" r:id="rId62"/>
    <hyperlink ref="C112" r:id="rId63"/>
    <hyperlink ref="C113" r:id="rId64"/>
    <hyperlink ref="C114" r:id="rId65"/>
    <hyperlink ref="C115" r:id="rId66"/>
    <hyperlink ref="C116" r:id="rId67"/>
    <hyperlink ref="C117" r:id="rId68"/>
    <hyperlink ref="C122" r:id="rId69" display="Костюм (бриджи+футболка)"/>
    <hyperlink ref="C123" r:id="rId70"/>
    <hyperlink ref="C124" r:id="rId71"/>
    <hyperlink ref="C125" r:id="rId72"/>
    <hyperlink ref="C126" r:id="rId73"/>
    <hyperlink ref="C127" r:id="rId74"/>
    <hyperlink ref="C128" r:id="rId75"/>
    <hyperlink ref="C129" r:id="rId76" display="Костюм &quot;Silkway&quot;, вышивка"/>
    <hyperlink ref="C130" r:id="rId77"/>
    <hyperlink ref="C133" r:id="rId78"/>
    <hyperlink ref="C134" r:id="rId79"/>
    <hyperlink ref="C136" r:id="rId80"/>
    <hyperlink ref="C135" r:id="rId81"/>
    <hyperlink ref="C141" r:id="rId82"/>
    <hyperlink ref="C142" r:id="rId83"/>
    <hyperlink ref="C143" r:id="rId84" display="Сарафан"/>
    <hyperlink ref="C144" r:id="rId85"/>
    <hyperlink ref="C146" r:id="rId86"/>
    <hyperlink ref="C149" r:id="rId87"/>
    <hyperlink ref="C160" r:id="rId88"/>
    <hyperlink ref="C157" r:id="rId89"/>
    <hyperlink ref="C155" r:id="rId90"/>
    <hyperlink ref="C167" r:id="rId91"/>
    <hyperlink ref="C168" r:id="rId92"/>
    <hyperlink ref="C171" r:id="rId93"/>
    <hyperlink ref="C172" r:id="rId94"/>
    <hyperlink ref="C173" r:id="rId95"/>
    <hyperlink ref="C178" r:id="rId96"/>
    <hyperlink ref="C180" r:id="rId97"/>
    <hyperlink ref="C177" r:id="rId98"/>
    <hyperlink ref="C181" r:id="rId99"/>
    <hyperlink ref="C176" r:id="rId100"/>
    <hyperlink ref="C205" r:id="rId101"/>
    <hyperlink ref="C201" r:id="rId102"/>
    <hyperlink ref="C188" r:id="rId103"/>
    <hyperlink ref="C191" r:id="rId104"/>
    <hyperlink ref="C196" r:id="rId105"/>
    <hyperlink ref="C197" r:id="rId106"/>
    <hyperlink ref="C200" r:id="rId107"/>
    <hyperlink ref="C203" r:id="rId108"/>
    <hyperlink ref="C204" r:id="rId109"/>
    <hyperlink ref="C193" r:id="rId110"/>
    <hyperlink ref="C194" r:id="rId111"/>
    <hyperlink ref="C195" r:id="rId112"/>
    <hyperlink ref="C186" r:id="rId113"/>
    <hyperlink ref="C174" r:id="rId114"/>
    <hyperlink ref="C15" r:id="rId115"/>
  </hyperlinks>
  <pageMargins left="0.25" right="0.25" top="0.75" bottom="0.75" header="0.3" footer="0.3"/>
  <pageSetup paperSize="9" scale="75" orientation="portrait" horizontalDpi="200" verticalDpi="200" r:id="rId116"/>
  <headerFooter alignWithMargins="0"/>
  <drawing r:id="rId1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master</cp:lastModifiedBy>
  <cp:lastPrinted>2014-08-05T05:12:16Z</cp:lastPrinted>
  <dcterms:created xsi:type="dcterms:W3CDTF">1996-10-08T23:32:33Z</dcterms:created>
  <dcterms:modified xsi:type="dcterms:W3CDTF">2014-09-01T06:31:15Z</dcterms:modified>
</cp:coreProperties>
</file>